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5.12.2023\ŠKOLA\PRORAČUN-INFORMACIJE O TROŠENJU\"/>
    </mc:Choice>
  </mc:AlternateContent>
  <xr:revisionPtr revIDLastSave="0" documentId="13_ncr:1_{43C978C4-B3E6-4726-B284-DEEE481ACA66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7" l="1"/>
  <c r="A17" i="3"/>
  <c r="D13" i="7"/>
  <c r="D30" i="7"/>
  <c r="D49" i="7" l="1"/>
  <c r="D45" i="7" l="1"/>
  <c r="D19" i="7"/>
  <c r="D15" i="7"/>
  <c r="D8" i="7"/>
  <c r="D10" i="7" l="1"/>
  <c r="D23" i="7" l="1"/>
  <c r="D28" i="7" l="1"/>
  <c r="D17" i="7"/>
  <c r="D47" i="7" l="1"/>
  <c r="D43" i="7"/>
  <c r="D41" i="7"/>
  <c r="D39" i="7"/>
  <c r="D37" i="7"/>
  <c r="D34" i="7"/>
  <c r="D32" i="7"/>
  <c r="D25" i="7"/>
  <c r="D21" i="7"/>
</calcChain>
</file>

<file path=xl/sharedStrings.xml><?xml version="1.0" encoding="utf-8"?>
<sst xmlns="http://schemas.openxmlformats.org/spreadsheetml/2006/main" count="124" uniqueCount="89">
  <si>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</si>
  <si>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</si>
  <si>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</si>
  <si>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</si>
  <si>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</si>
  <si>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</si>
  <si>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</si>
  <si>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</si>
  <si>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3221 UREDSKI MATERIJAL I OSTALI MATERIJALNI RASHODI</t>
  </si>
  <si>
    <t>UKUPNO</t>
  </si>
  <si>
    <t>NOVA GRADIŠKA</t>
  </si>
  <si>
    <t>3239 OSTALE USLUGE</t>
  </si>
  <si>
    <t>IČIĆI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</si>
  <si>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</si>
  <si>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</si>
  <si>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</si>
  <si>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</si>
  <si>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</si>
  <si>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</si>
  <si>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</si>
  <si>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KONICA MINOLTA HRVATSKA d.o.o.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</si>
  <si>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</si>
  <si>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</si>
  <si>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</si>
  <si>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</si>
  <si>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</si>
  <si>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</si>
  <si>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</si>
  <si>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</si>
  <si>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</si>
  <si>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</si>
  <si>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</si>
  <si>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3433 ZATEZNE KAMATE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</si>
  <si>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</si>
  <si>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</si>
  <si>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</si>
  <si>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</si>
  <si>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</si>
  <si>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</si>
  <si>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</si>
  <si>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LEPRINKA d.o.o.</t>
  </si>
  <si>
    <t>UKUPNO KONICA MINOLTA HRVATSKA d.o.o.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</si>
  <si>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</si>
  <si>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</si>
  <si>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</si>
  <si>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</si>
  <si>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</si>
  <si>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</si>
  <si>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</si>
  <si>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</si>
  <si>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</si>
  <si>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</si>
  <si>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</si>
  <si>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</si>
  <si>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</si>
  <si>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MKM d.o.o.</t>
  </si>
  <si>
    <t>43616114716</t>
  </si>
  <si>
    <t>3224 MATERIJAL I DIJELOVI ZA TEKUĆE I INVESTICIJSKO ODRŽAVANJE</t>
  </si>
  <si>
    <t>GRAD NOVA GRADIŠKA</t>
  </si>
  <si>
    <t>08658615403</t>
  </si>
  <si>
    <t>UKUPNO GRAD NOVA GRADIŠKA</t>
  </si>
  <si>
    <t>3114 BRUTO PLAĆA ZA POSEBNE UVJETE RADA*</t>
  </si>
  <si>
    <t>3211 SLUŽBENA PUTOVANJA**</t>
  </si>
  <si>
    <t>UKUPNO MKM d.o.o.</t>
  </si>
  <si>
    <t>INA - INDUSTRIJA NAFTE d.d.</t>
  </si>
  <si>
    <t>27759560625</t>
  </si>
  <si>
    <t>3293 REPREZENTACIJA</t>
  </si>
  <si>
    <t>3299 OSTALI NESPOMENUTI RASHODI POSLOVANJA</t>
  </si>
  <si>
    <t>RENIĆ d.o.o.</t>
  </si>
  <si>
    <t>UKUPNO RENIĆ d.o.o.</t>
  </si>
  <si>
    <t>SUMA d.o.o.</t>
  </si>
  <si>
    <t>UKUPNO SUMA d.o.o.</t>
  </si>
  <si>
    <t>TRGOVAČKI OBRT PAUN vl. Josip Ivanišević</t>
  </si>
  <si>
    <t>UKUPNO T.O. PAUN</t>
  </si>
  <si>
    <t>SRPANJ 2024.</t>
  </si>
  <si>
    <t>DAVID d.o.o.</t>
  </si>
  <si>
    <t>35321872873</t>
  </si>
  <si>
    <t>STARO PETROVO SELO</t>
  </si>
  <si>
    <t>UKUPNO DAVID d.o.o.</t>
  </si>
  <si>
    <t>ŠKOLSKE NOVINE d.o.o.</t>
  </si>
  <si>
    <t>DUBIEL j.d.o.o.</t>
  </si>
  <si>
    <t>UKUPNO DUBIEL j.d.o.o.</t>
  </si>
  <si>
    <t>CROATIA OSIGURANJE d.d.</t>
  </si>
  <si>
    <t>UKUPNO CROATIA OSIGURANJE d.d.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</si>
  <si>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</si>
  <si>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</si>
  <si>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UKUPNO ŠKOLSKE NOVINE d.o.o.</t>
  </si>
  <si>
    <t>UKUPNO INA d.d.</t>
  </si>
  <si>
    <t>Datum objave: 20.08.2024.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</si>
</sst>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0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</cellXfs>
  <cellStyles count="2">
    <cellStyle name="Normalno" xfId="0" builtinId="0"/>
    <cellStyle name="Zarez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0"/>
      <tableStyleElement type="totalRow" dxfId="19"/>
      <tableStyleElement type="firstRowStripe" dxfId="18"/>
      <tableStyleElement type="secondRowStripe" dxfId="17"/>
    </tableStyle>
    <tableStyle name="VELJAČA-style" pivot="0" count="4" xr9:uid="{00000000-0011-0000-FFFF-FFFF01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50" totalsRowShown="0" headerRowDxfId="12" dataDxfId="11">
  <autoFilter ref="A6:E50" xr:uid="{88186593-7479-4A8A-BF9D-DBD8BBAB7FBD}"/>
  <tableColumns count="5">
    <tableColumn id="1" xr3:uid="{3E5E2270-87B5-4A2F-AB6D-DD88F84CADAC}" name="Naziv primatelja" dataDxfId="10"/>
    <tableColumn id="2" xr3:uid="{7B5BD59F-4317-4B35-B98F-4D524651105A}" name="OIB primatelja" dataDxfId="9"/>
    <tableColumn id="3" xr3:uid="{4910BEC8-D5D7-4DD0-AA36-820A4BA342F6}" name="Sjedište primatelja" dataDxfId="8"/>
    <tableColumn id="4" xr3:uid="{280ED67B-78FC-4A25-9F39-47391A0E6E61}" name="Ukupan iznos isplate" dataDxfId="7" dataCellStyle="Zarez"/>
    <tableColumn id="5" xr3:uid="{C50D8AE6-3660-4756-A205-99E27C7AA070}" name="Vrsta rashoda/ izdatka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G62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D50" sqref="D50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7" max="7" width="11.28515625" bestFit="1" customWidth="1"/>
  </cols>
  <sheetData>
    <row r="1" spans="1:5" s="14" customFormat="1" ht="30" customHeight="1" x14ac:dyDescent="0.25">
      <c r="A1" s="39" t="s">
        <v>44</v>
      </c>
      <c r="B1" s="39"/>
      <c r="C1" s="39"/>
      <c r="D1" s="39"/>
      <c r="E1" s="39"/>
    </row>
    <row r="2" spans="1:5" s="11" customFormat="1" ht="30" customHeight="1" x14ac:dyDescent="0.25">
      <c r="A2" s="40"/>
      <c r="B2" s="40"/>
      <c r="C2" s="40"/>
      <c r="D2" s="40"/>
      <c r="E2" s="40"/>
    </row>
    <row r="3" spans="1:5" s="14" customFormat="1" ht="30" customHeight="1" x14ac:dyDescent="0.25">
      <c r="A3" s="41" t="s">
        <v>45</v>
      </c>
      <c r="B3" s="41"/>
      <c r="C3" s="41"/>
      <c r="D3" s="41"/>
      <c r="E3" s="41"/>
    </row>
    <row r="4" spans="1:5" s="14" customFormat="1" ht="30" customHeight="1" x14ac:dyDescent="0.25">
      <c r="A4" s="42" t="s">
        <v>74</v>
      </c>
      <c r="B4" s="41"/>
      <c r="C4" s="41"/>
      <c r="D4" s="41"/>
      <c r="E4" s="41"/>
    </row>
    <row r="5" spans="1:5" s="11" customFormat="1" ht="30" customHeight="1" x14ac:dyDescent="0.25">
      <c r="A5" s="29"/>
      <c r="B5" s="29"/>
      <c r="C5" s="29"/>
      <c r="D5" s="29"/>
      <c r="E5" s="46" t="s">
        <v>88</v>
      </c>
    </row>
    <row r="6" spans="1:5" s="28" customFormat="1" ht="50.1" customHeight="1" x14ac:dyDescent="0.25">
      <c r="A6" s="13" t="s">
        <v>0</v>
      </c>
      <c r="B6" s="28" t="s">
        <v>1</v>
      </c>
      <c r="C6" s="28" t="s">
        <v>2</v>
      </c>
      <c r="D6" s="15" t="s">
        <v>16</v>
      </c>
      <c r="E6" s="37" t="s">
        <v>17</v>
      </c>
    </row>
    <row r="7" spans="1:5" s="24" customFormat="1" ht="30" customHeight="1" x14ac:dyDescent="0.25">
      <c r="A7" s="16" t="s">
        <v>75</v>
      </c>
      <c r="B7" s="25" t="s">
        <v>76</v>
      </c>
      <c r="C7" s="17" t="s">
        <v>77</v>
      </c>
      <c r="D7" s="18">
        <v>53</v>
      </c>
      <c r="E7" s="16" t="s">
        <v>8</v>
      </c>
    </row>
    <row r="8" spans="1:5" s="24" customFormat="1" ht="30" customHeight="1" x14ac:dyDescent="0.25">
      <c r="A8" s="20" t="s">
        <v>78</v>
      </c>
      <c r="B8" s="27"/>
      <c r="C8" s="21"/>
      <c r="D8" s="22">
        <f>D7</f>
        <v>53</v>
      </c>
      <c r="E8" s="20"/>
    </row>
    <row r="9" spans="1:5" s="24" customFormat="1" ht="30" customHeight="1" x14ac:dyDescent="0.25">
      <c r="A9" s="16" t="s">
        <v>68</v>
      </c>
      <c r="B9" s="17">
        <v>96591335948</v>
      </c>
      <c r="C9" s="17" t="s">
        <v>10</v>
      </c>
      <c r="D9" s="18">
        <v>40.630000000000003</v>
      </c>
      <c r="E9" s="16" t="s">
        <v>8</v>
      </c>
    </row>
    <row r="10" spans="1:5" s="24" customFormat="1" ht="30" customHeight="1" x14ac:dyDescent="0.25">
      <c r="A10" s="20" t="s">
        <v>69</v>
      </c>
      <c r="B10" s="27"/>
      <c r="C10" s="21"/>
      <c r="D10" s="22">
        <f>D9</f>
        <v>40.630000000000003</v>
      </c>
      <c r="E10" s="20"/>
    </row>
    <row r="11" spans="1:5" s="26" customFormat="1" ht="30" customHeight="1" x14ac:dyDescent="0.25">
      <c r="A11" s="16" t="s">
        <v>72</v>
      </c>
      <c r="B11" s="25"/>
      <c r="C11" s="17"/>
      <c r="D11" s="18">
        <v>1244.73</v>
      </c>
      <c r="E11" s="16" t="s">
        <v>8</v>
      </c>
    </row>
    <row r="12" spans="1:5" s="26" customFormat="1" ht="30" customHeight="1" x14ac:dyDescent="0.25">
      <c r="A12" s="16" t="s">
        <v>72</v>
      </c>
      <c r="B12" s="25"/>
      <c r="C12" s="17"/>
      <c r="D12" s="18">
        <v>32.89</v>
      </c>
      <c r="E12" s="16" t="s">
        <v>66</v>
      </c>
    </row>
    <row r="13" spans="1:5" s="24" customFormat="1" ht="30" customHeight="1" x14ac:dyDescent="0.25">
      <c r="A13" s="20" t="s">
        <v>73</v>
      </c>
      <c r="B13" s="21"/>
      <c r="C13" s="21"/>
      <c r="D13" s="22">
        <f>D11+D12</f>
        <v>1277.6200000000001</v>
      </c>
      <c r="E13" s="20"/>
    </row>
    <row r="14" spans="1:5" s="26" customFormat="1" ht="30" customHeight="1" x14ac:dyDescent="0.25">
      <c r="A14" s="16" t="s">
        <v>79</v>
      </c>
      <c r="B14" s="17">
        <v>24796394086</v>
      </c>
      <c r="C14" s="17" t="s">
        <v>3</v>
      </c>
      <c r="D14" s="18">
        <v>55</v>
      </c>
      <c r="E14" s="16" t="s">
        <v>8</v>
      </c>
    </row>
    <row r="15" spans="1:5" s="24" customFormat="1" ht="30" customHeight="1" x14ac:dyDescent="0.25">
      <c r="A15" s="20" t="s">
        <v>86</v>
      </c>
      <c r="B15" s="21"/>
      <c r="C15" s="21"/>
      <c r="D15" s="22">
        <f>D14</f>
        <v>55</v>
      </c>
      <c r="E15" s="20"/>
    </row>
    <row r="16" spans="1:5" s="24" customFormat="1" ht="30" customHeight="1" x14ac:dyDescent="0.25">
      <c r="A16" s="16" t="s">
        <v>64</v>
      </c>
      <c r="B16" s="25" t="s">
        <v>65</v>
      </c>
      <c r="C16" s="17" t="s">
        <v>3</v>
      </c>
      <c r="D16" s="18">
        <v>17.510000000000002</v>
      </c>
      <c r="E16" s="16" t="s">
        <v>6</v>
      </c>
    </row>
    <row r="17" spans="1:5" s="24" customFormat="1" ht="30" customHeight="1" x14ac:dyDescent="0.25">
      <c r="A17" s="20" t="s">
        <v>87</v>
      </c>
      <c r="B17" s="21"/>
      <c r="C17" s="21"/>
      <c r="D17" s="22">
        <f>D16</f>
        <v>17.510000000000002</v>
      </c>
      <c r="E17" s="20"/>
    </row>
    <row r="18" spans="1:5" s="26" customFormat="1" ht="30" customHeight="1" x14ac:dyDescent="0.25">
      <c r="A18" s="16" t="s">
        <v>27</v>
      </c>
      <c r="B18" s="25" t="s">
        <v>46</v>
      </c>
      <c r="C18" s="17" t="s">
        <v>3</v>
      </c>
      <c r="D18" s="18">
        <v>553.65</v>
      </c>
      <c r="E18" s="16" t="s">
        <v>6</v>
      </c>
    </row>
    <row r="19" spans="1:5" s="24" customFormat="1" ht="30" customHeight="1" x14ac:dyDescent="0.25">
      <c r="A19" s="20" t="s">
        <v>33</v>
      </c>
      <c r="B19" s="27"/>
      <c r="C19" s="21"/>
      <c r="D19" s="22">
        <f>D18</f>
        <v>553.65</v>
      </c>
      <c r="E19" s="20"/>
    </row>
    <row r="20" spans="1:5" s="26" customFormat="1" ht="30" customHeight="1" x14ac:dyDescent="0.25">
      <c r="A20" s="16" t="s">
        <v>54</v>
      </c>
      <c r="B20" s="25" t="s">
        <v>30</v>
      </c>
      <c r="C20" s="17" t="s">
        <v>18</v>
      </c>
      <c r="D20" s="18">
        <v>343.42</v>
      </c>
      <c r="E20" s="16" t="s">
        <v>6</v>
      </c>
    </row>
    <row r="21" spans="1:5" s="24" customFormat="1" ht="30" customHeight="1" x14ac:dyDescent="0.25">
      <c r="A21" s="20" t="s">
        <v>34</v>
      </c>
      <c r="B21" s="27"/>
      <c r="C21" s="21"/>
      <c r="D21" s="22">
        <f>D20</f>
        <v>343.42</v>
      </c>
      <c r="E21" s="20"/>
    </row>
    <row r="22" spans="1:5" s="24" customFormat="1" ht="30" customHeight="1" x14ac:dyDescent="0.25">
      <c r="A22" s="16" t="s">
        <v>55</v>
      </c>
      <c r="B22" s="25" t="s">
        <v>56</v>
      </c>
      <c r="C22" s="17" t="s">
        <v>10</v>
      </c>
      <c r="D22" s="18">
        <v>11.75</v>
      </c>
      <c r="E22" s="16" t="s">
        <v>57</v>
      </c>
    </row>
    <row r="23" spans="1:5" s="24" customFormat="1" ht="30" customHeight="1" x14ac:dyDescent="0.25">
      <c r="A23" s="20" t="s">
        <v>63</v>
      </c>
      <c r="B23" s="27"/>
      <c r="C23" s="21"/>
      <c r="D23" s="22">
        <f>D22</f>
        <v>11.75</v>
      </c>
      <c r="E23" s="20"/>
    </row>
    <row r="24" spans="1:5" s="26" customFormat="1" ht="30" customHeight="1" x14ac:dyDescent="0.25">
      <c r="A24" s="16" t="s">
        <v>23</v>
      </c>
      <c r="B24" s="25">
        <v>87311810356</v>
      </c>
      <c r="C24" s="17" t="s">
        <v>24</v>
      </c>
      <c r="D24" s="18">
        <v>28.66</v>
      </c>
      <c r="E24" s="16" t="s">
        <v>5</v>
      </c>
    </row>
    <row r="25" spans="1:5" s="19" customFormat="1" ht="30" customHeight="1" x14ac:dyDescent="0.25">
      <c r="A25" s="20" t="s">
        <v>35</v>
      </c>
      <c r="B25" s="27"/>
      <c r="C25" s="21"/>
      <c r="D25" s="22">
        <f>D24</f>
        <v>28.66</v>
      </c>
      <c r="E25" s="20"/>
    </row>
    <row r="26" spans="1:5" s="24" customFormat="1" ht="30" customHeight="1" x14ac:dyDescent="0.25">
      <c r="A26" s="16" t="s">
        <v>25</v>
      </c>
      <c r="B26" s="25">
        <v>81793146560</v>
      </c>
      <c r="C26" s="17" t="s">
        <v>3</v>
      </c>
      <c r="D26" s="18">
        <v>107.49</v>
      </c>
      <c r="E26" s="16" t="s">
        <v>5</v>
      </c>
    </row>
    <row r="27" spans="1:5" s="24" customFormat="1" ht="30" customHeight="1" x14ac:dyDescent="0.25">
      <c r="A27" s="16" t="s">
        <v>25</v>
      </c>
      <c r="B27" s="25">
        <v>81793146560</v>
      </c>
      <c r="C27" s="17" t="s">
        <v>3</v>
      </c>
      <c r="D27" s="18">
        <v>0.11</v>
      </c>
      <c r="E27" s="16" t="s">
        <v>32</v>
      </c>
    </row>
    <row r="28" spans="1:5" s="19" customFormat="1" ht="30" customHeight="1" x14ac:dyDescent="0.25">
      <c r="A28" s="20" t="s">
        <v>36</v>
      </c>
      <c r="B28" s="27"/>
      <c r="C28" s="21"/>
      <c r="D28" s="22">
        <f>D26+D27</f>
        <v>107.6</v>
      </c>
      <c r="E28" s="20"/>
    </row>
    <row r="29" spans="1:5" s="19" customFormat="1" ht="30" customHeight="1" x14ac:dyDescent="0.25">
      <c r="A29" s="16" t="s">
        <v>80</v>
      </c>
      <c r="B29" s="17">
        <v>40938438211</v>
      </c>
      <c r="C29" s="17" t="s">
        <v>10</v>
      </c>
      <c r="D29" s="18">
        <v>173.8</v>
      </c>
      <c r="E29" s="16" t="s">
        <v>5</v>
      </c>
    </row>
    <row r="30" spans="1:5" s="19" customFormat="1" ht="30" customHeight="1" x14ac:dyDescent="0.25">
      <c r="A30" s="20" t="s">
        <v>81</v>
      </c>
      <c r="B30" s="27"/>
      <c r="C30" s="21"/>
      <c r="D30" s="22">
        <f>D29</f>
        <v>173.8</v>
      </c>
      <c r="E30" s="20"/>
    </row>
    <row r="31" spans="1:5" s="19" customFormat="1" ht="30" customHeight="1" x14ac:dyDescent="0.25">
      <c r="A31" s="16" t="s">
        <v>58</v>
      </c>
      <c r="B31" s="25" t="s">
        <v>59</v>
      </c>
      <c r="C31" s="17" t="s">
        <v>10</v>
      </c>
      <c r="D31" s="18">
        <v>1043.18</v>
      </c>
      <c r="E31" s="16" t="s">
        <v>4</v>
      </c>
    </row>
    <row r="32" spans="1:5" s="19" customFormat="1" ht="30" customHeight="1" x14ac:dyDescent="0.25">
      <c r="A32" s="20" t="s">
        <v>60</v>
      </c>
      <c r="B32" s="27"/>
      <c r="C32" s="21"/>
      <c r="D32" s="22">
        <f>D31</f>
        <v>1043.18</v>
      </c>
      <c r="E32" s="20"/>
    </row>
    <row r="33" spans="1:5" s="26" customFormat="1" ht="30" customHeight="1" x14ac:dyDescent="0.25">
      <c r="A33" s="16" t="s">
        <v>28</v>
      </c>
      <c r="B33" s="25" t="s">
        <v>29</v>
      </c>
      <c r="C33" s="17" t="s">
        <v>10</v>
      </c>
      <c r="D33" s="18">
        <v>110.51</v>
      </c>
      <c r="E33" s="16" t="s">
        <v>4</v>
      </c>
    </row>
    <row r="34" spans="1:5" s="24" customFormat="1" ht="30" customHeight="1" x14ac:dyDescent="0.25">
      <c r="A34" s="20" t="s">
        <v>38</v>
      </c>
      <c r="B34" s="27"/>
      <c r="C34" s="21"/>
      <c r="D34" s="22">
        <f>D33</f>
        <v>110.51</v>
      </c>
      <c r="E34" s="20"/>
    </row>
    <row r="35" spans="1:5" s="24" customFormat="1" ht="30" customHeight="1" x14ac:dyDescent="0.25">
      <c r="A35" s="16" t="s">
        <v>21</v>
      </c>
      <c r="B35" s="25">
        <v>71642681806</v>
      </c>
      <c r="C35" s="17" t="s">
        <v>10</v>
      </c>
      <c r="D35" s="18">
        <v>206.5</v>
      </c>
      <c r="E35" s="16" t="s">
        <v>4</v>
      </c>
    </row>
    <row r="36" spans="1:5" s="26" customFormat="1" ht="30" customHeight="1" x14ac:dyDescent="0.25">
      <c r="A36" s="16" t="s">
        <v>21</v>
      </c>
      <c r="B36" s="25">
        <v>71642681806</v>
      </c>
      <c r="C36" s="17" t="s">
        <v>10</v>
      </c>
      <c r="D36" s="18">
        <v>0.34</v>
      </c>
      <c r="E36" s="16" t="s">
        <v>32</v>
      </c>
    </row>
    <row r="37" spans="1:5" s="24" customFormat="1" ht="30" customHeight="1" x14ac:dyDescent="0.25">
      <c r="A37" s="20" t="s">
        <v>37</v>
      </c>
      <c r="B37" s="27"/>
      <c r="C37" s="21"/>
      <c r="D37" s="22">
        <f>D35+D36</f>
        <v>206.84</v>
      </c>
      <c r="E37" s="20"/>
    </row>
    <row r="38" spans="1:5" s="26" customFormat="1" ht="30" customHeight="1" x14ac:dyDescent="0.25">
      <c r="A38" s="16" t="s">
        <v>26</v>
      </c>
      <c r="B38" s="25">
        <v>85821130368</v>
      </c>
      <c r="C38" s="17" t="s">
        <v>3</v>
      </c>
      <c r="D38" s="18">
        <v>1.66</v>
      </c>
      <c r="E38" s="16" t="s">
        <v>7</v>
      </c>
    </row>
    <row r="39" spans="1:5" s="24" customFormat="1" ht="30" customHeight="1" x14ac:dyDescent="0.25">
      <c r="A39" s="20" t="s">
        <v>39</v>
      </c>
      <c r="B39" s="27"/>
      <c r="C39" s="21"/>
      <c r="D39" s="22">
        <f>D38</f>
        <v>1.66</v>
      </c>
      <c r="E39" s="20"/>
    </row>
    <row r="40" spans="1:5" s="19" customFormat="1" ht="30" customHeight="1" x14ac:dyDescent="0.25">
      <c r="A40" s="16" t="s">
        <v>22</v>
      </c>
      <c r="B40" s="25">
        <v>27332507825</v>
      </c>
      <c r="C40" s="17" t="s">
        <v>12</v>
      </c>
      <c r="D40" s="18">
        <v>62.5</v>
      </c>
      <c r="E40" s="16" t="s">
        <v>7</v>
      </c>
    </row>
    <row r="41" spans="1:5" s="23" customFormat="1" ht="30" customHeight="1" x14ac:dyDescent="0.25">
      <c r="A41" s="20" t="s">
        <v>40</v>
      </c>
      <c r="B41" s="27"/>
      <c r="C41" s="21"/>
      <c r="D41" s="22">
        <f>D40</f>
        <v>62.5</v>
      </c>
      <c r="E41" s="20"/>
    </row>
    <row r="42" spans="1:5" s="26" customFormat="1" ht="30" customHeight="1" x14ac:dyDescent="0.25">
      <c r="A42" s="16" t="s">
        <v>20</v>
      </c>
      <c r="B42" s="25">
        <v>31697259786</v>
      </c>
      <c r="C42" s="17" t="s">
        <v>3</v>
      </c>
      <c r="D42" s="18">
        <v>137.11000000000001</v>
      </c>
      <c r="E42" s="16" t="s">
        <v>11</v>
      </c>
    </row>
    <row r="43" spans="1:5" s="24" customFormat="1" ht="30" customHeight="1" x14ac:dyDescent="0.25">
      <c r="A43" s="20" t="s">
        <v>41</v>
      </c>
      <c r="B43" s="27"/>
      <c r="C43" s="21"/>
      <c r="D43" s="22">
        <f>D42</f>
        <v>137.11000000000001</v>
      </c>
      <c r="E43" s="20"/>
    </row>
    <row r="44" spans="1:5" s="24" customFormat="1" ht="30" customHeight="1" x14ac:dyDescent="0.25">
      <c r="A44" s="16" t="s">
        <v>70</v>
      </c>
      <c r="B44" s="17">
        <v>66916224482</v>
      </c>
      <c r="C44" s="17" t="s">
        <v>10</v>
      </c>
      <c r="D44" s="18">
        <v>164.5</v>
      </c>
      <c r="E44" s="16" t="s">
        <v>66</v>
      </c>
    </row>
    <row r="45" spans="1:5" s="24" customFormat="1" ht="30" customHeight="1" x14ac:dyDescent="0.25">
      <c r="A45" s="20" t="s">
        <v>71</v>
      </c>
      <c r="B45" s="27"/>
      <c r="C45" s="21"/>
      <c r="D45" s="22">
        <f>D44</f>
        <v>164.5</v>
      </c>
      <c r="E45" s="20"/>
    </row>
    <row r="46" spans="1:5" s="19" customFormat="1" ht="30" customHeight="1" x14ac:dyDescent="0.25">
      <c r="A46" s="16" t="s">
        <v>19</v>
      </c>
      <c r="B46" s="25">
        <v>68419124305</v>
      </c>
      <c r="C46" s="17" t="s">
        <v>3</v>
      </c>
      <c r="D46" s="18">
        <v>10.62</v>
      </c>
      <c r="E46" s="16" t="s">
        <v>31</v>
      </c>
    </row>
    <row r="47" spans="1:5" s="24" customFormat="1" ht="30" customHeight="1" x14ac:dyDescent="0.25">
      <c r="A47" s="20" t="s">
        <v>42</v>
      </c>
      <c r="B47" s="27"/>
      <c r="C47" s="21"/>
      <c r="D47" s="22">
        <f>D46</f>
        <v>10.62</v>
      </c>
      <c r="E47" s="20"/>
    </row>
    <row r="48" spans="1:5" s="24" customFormat="1" ht="30" customHeight="1" x14ac:dyDescent="0.25">
      <c r="A48" s="16" t="s">
        <v>82</v>
      </c>
      <c r="B48" s="25">
        <v>26187994862</v>
      </c>
      <c r="C48" s="17" t="s">
        <v>3</v>
      </c>
      <c r="D48" s="18">
        <v>268.58999999999997</v>
      </c>
      <c r="E48" s="16" t="s">
        <v>67</v>
      </c>
    </row>
    <row r="49" spans="1:7" s="24" customFormat="1" ht="30" customHeight="1" x14ac:dyDescent="0.25">
      <c r="A49" s="20" t="s">
        <v>83</v>
      </c>
      <c r="B49" s="27"/>
      <c r="C49" s="21"/>
      <c r="D49" s="22">
        <f>D48</f>
        <v>268.58999999999997</v>
      </c>
      <c r="E49" s="20"/>
    </row>
    <row r="50" spans="1:7" ht="30" customHeight="1" x14ac:dyDescent="0.25">
      <c r="A50" s="20" t="s">
        <v>43</v>
      </c>
      <c r="B50" s="21"/>
      <c r="C50" s="21"/>
      <c r="D50" s="22">
        <f>D8+D10+D13+D15+D17+D19+D21+D23+D25+D28+D30+D32+D34+D37+D39+D41+D43+D45+D47+D49</f>
        <v>4668.1499999999996</v>
      </c>
      <c r="E50" s="20"/>
      <c r="G50" s="38"/>
    </row>
    <row r="51" spans="1:7" ht="30" customHeight="1" x14ac:dyDescent="0.25">
      <c r="D51" s="12"/>
    </row>
    <row r="52" spans="1:7" ht="30" customHeight="1" x14ac:dyDescent="0.25"/>
    <row r="53" spans="1:7" ht="30" customHeight="1" x14ac:dyDescent="0.25"/>
    <row r="54" spans="1:7" ht="30" customHeight="1" x14ac:dyDescent="0.25"/>
    <row r="55" spans="1:7" ht="30" customHeight="1" x14ac:dyDescent="0.25"/>
    <row r="56" spans="1:7" ht="30" customHeight="1" x14ac:dyDescent="0.25"/>
    <row r="57" spans="1:7" s="1" customFormat="1" ht="30" customHeight="1" x14ac:dyDescent="0.25">
      <c r="A57" s="5"/>
      <c r="B57" s="7"/>
      <c r="C57" s="7"/>
      <c r="D57" s="9"/>
      <c r="E57" s="5"/>
    </row>
    <row r="58" spans="1:7" s="1" customFormat="1" ht="30" customHeight="1" x14ac:dyDescent="0.25">
      <c r="A58" s="5"/>
      <c r="B58" s="7"/>
      <c r="C58" s="7"/>
      <c r="D58" s="9"/>
      <c r="E58" s="5"/>
    </row>
    <row r="59" spans="1:7" ht="30" customHeight="1" x14ac:dyDescent="0.25">
      <c r="A59" s="4"/>
      <c r="B59" s="10"/>
      <c r="C59" s="6"/>
      <c r="D59" s="8"/>
      <c r="E59" s="4"/>
    </row>
    <row r="60" spans="1:7" ht="30" customHeight="1" x14ac:dyDescent="0.25">
      <c r="A60" s="4"/>
      <c r="B60" s="10"/>
      <c r="C60" s="6"/>
      <c r="D60" s="8"/>
      <c r="E60" s="4"/>
    </row>
    <row r="61" spans="1:7" ht="30" customHeight="1" x14ac:dyDescent="0.25"/>
    <row r="62" spans="1:7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4" t="s">
        <v>44</v>
      </c>
      <c r="B1" s="44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5" t="s">
        <v>45</v>
      </c>
      <c r="B3" s="45"/>
      <c r="C3" s="4"/>
    </row>
    <row r="4" spans="1:3" s="1" customFormat="1" ht="30" customHeight="1" x14ac:dyDescent="0.25">
      <c r="A4" s="45" t="s">
        <v>74</v>
      </c>
      <c r="B4" s="45"/>
      <c r="C4" s="4"/>
    </row>
    <row r="5" spans="1:3" s="1" customFormat="1" ht="30" customHeight="1" x14ac:dyDescent="0.25">
      <c r="B5" s="47" t="s">
        <v>88</v>
      </c>
    </row>
    <row r="6" spans="1:3" s="1" customFormat="1" ht="50.1" customHeight="1" x14ac:dyDescent="0.25">
      <c r="A6" s="30" t="s">
        <v>13</v>
      </c>
      <c r="B6" s="31" t="s">
        <v>17</v>
      </c>
    </row>
    <row r="7" spans="1:3" s="34" customFormat="1" ht="30" customHeight="1" x14ac:dyDescent="0.25">
      <c r="A7" s="32">
        <v>95891.29</v>
      </c>
      <c r="B7" s="33" t="s">
        <v>53</v>
      </c>
    </row>
    <row r="8" spans="1:3" s="34" customFormat="1" ht="30" customHeight="1" x14ac:dyDescent="0.25">
      <c r="A8" s="32">
        <v>945</v>
      </c>
      <c r="B8" s="33" t="s">
        <v>52</v>
      </c>
    </row>
    <row r="9" spans="1:3" s="34" customFormat="1" ht="30" customHeight="1" x14ac:dyDescent="0.25">
      <c r="A9" s="32">
        <v>69.58</v>
      </c>
      <c r="B9" s="33" t="s">
        <v>61</v>
      </c>
    </row>
    <row r="10" spans="1:3" s="34" customFormat="1" ht="30" customHeight="1" x14ac:dyDescent="0.25">
      <c r="A10" s="32">
        <v>15168.78</v>
      </c>
      <c r="B10" s="33" t="s">
        <v>50</v>
      </c>
    </row>
    <row r="11" spans="1:3" s="34" customFormat="1" ht="30" customHeight="1" x14ac:dyDescent="0.25">
      <c r="A11" s="32">
        <v>369.5</v>
      </c>
      <c r="B11" s="33" t="s">
        <v>47</v>
      </c>
    </row>
    <row r="12" spans="1:3" s="34" customFormat="1" ht="30" customHeight="1" x14ac:dyDescent="0.25">
      <c r="A12" s="32">
        <v>403.68</v>
      </c>
      <c r="B12" s="33" t="s">
        <v>62</v>
      </c>
    </row>
    <row r="13" spans="1:3" s="34" customFormat="1" ht="30" customHeight="1" x14ac:dyDescent="0.25">
      <c r="A13" s="32">
        <v>2885.29</v>
      </c>
      <c r="B13" s="33" t="s">
        <v>49</v>
      </c>
    </row>
    <row r="14" spans="1:3" s="34" customFormat="1" ht="30" customHeight="1" x14ac:dyDescent="0.25">
      <c r="A14" s="32">
        <v>0</v>
      </c>
      <c r="B14" s="33" t="s">
        <v>15</v>
      </c>
    </row>
    <row r="15" spans="1:3" s="34" customFormat="1" ht="30" customHeight="1" x14ac:dyDescent="0.25">
      <c r="A15" s="32">
        <v>505.68</v>
      </c>
      <c r="B15" s="33" t="s">
        <v>14</v>
      </c>
    </row>
    <row r="16" spans="1:3" s="34" customFormat="1" ht="30" customHeight="1" x14ac:dyDescent="0.25">
      <c r="A16" s="32">
        <v>1034.33</v>
      </c>
      <c r="B16" s="16" t="s">
        <v>84</v>
      </c>
    </row>
    <row r="17" spans="1:2" s="34" customFormat="1" ht="30" customHeight="1" x14ac:dyDescent="0.25">
      <c r="A17" s="35">
        <f>SUM(A7:A16)</f>
        <v>117273.12999999998</v>
      </c>
      <c r="B17" s="36" t="s">
        <v>9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3" t="s">
        <v>51</v>
      </c>
      <c r="B19" s="43"/>
    </row>
    <row r="20" spans="1:2" s="2" customFormat="1" ht="24" customHeight="1" x14ac:dyDescent="0.25">
      <c r="A20" s="43" t="s">
        <v>48</v>
      </c>
      <c r="B20" s="43"/>
    </row>
    <row r="21" spans="1:2" s="2" customFormat="1" ht="30" customHeight="1" x14ac:dyDescent="0.25">
      <c r="A21" s="43" t="s">
        <v>85</v>
      </c>
      <c r="B21" s="43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2024-08-19T11:03:15Z</dcterms:modified>
</cp:coreProperties>
</file>