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7F6F0596-F3D0-4115-A4DB-CB7FE152DF1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7" l="1"/>
  <c r="D64" i="7"/>
  <c r="D15" i="7"/>
  <c r="D37" i="7"/>
  <c r="D28" i="7"/>
  <c r="D26" i="7"/>
  <c r="D9" i="7"/>
  <c r="D12" i="7"/>
  <c r="D22" i="7" l="1"/>
  <c r="D60" i="7"/>
  <c r="D58" i="7"/>
  <c r="D56" i="7" l="1"/>
  <c r="D52" i="7"/>
  <c r="D35" i="7"/>
  <c r="D30" i="7"/>
  <c r="D19" i="7"/>
  <c r="D54" i="7" l="1"/>
  <c r="D50" i="7"/>
  <c r="D48" i="7"/>
  <c r="D46" i="7"/>
  <c r="D44" i="7"/>
  <c r="D41" i="7"/>
  <c r="D39" i="7"/>
  <c r="D32" i="7"/>
  <c r="D24" i="7"/>
  <c r="D17" i="7"/>
  <c r="D65" i="7" l="1"/>
  <c r="A16" i="3"/>
</calcChain>
</file>

<file path=xl/sharedStrings.xml><?xml version="1.0" encoding="utf-8"?>
<sst xmlns="http://schemas.openxmlformats.org/spreadsheetml/2006/main" count="158" uniqueCount="109">
  <si>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</si>
  <si>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</si>
  <si>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</si>
  <si>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</si>
  <si>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</si>
  <si>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</si>
  <si>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</si>
  <si>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</si>
  <si>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</si>
  <si>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</si>
  <si>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NOVA GRADIŠKA</t>
  </si>
  <si>
    <t>3239 OSTALE USLUGE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</si>
  <si>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</si>
  <si>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</si>
  <si>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</si>
  <si>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</si>
  <si>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</si>
  <si>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</si>
  <si>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</si>
  <si>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</si>
  <si>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KONICA MINOLTA HRVATSKA d.o.o.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</si>
  <si>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</si>
  <si>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</si>
  <si>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</si>
  <si>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</si>
  <si>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</si>
  <si>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</si>
  <si>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</si>
  <si>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</si>
  <si>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</si>
  <si>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</si>
  <si>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</si>
  <si>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3433 ZATEZNE KAMATE</t>
  </si>
  <si>
    <t>UKUPNO HEP ELEKTRA d.o.o.</t>
  </si>
  <si>
    <t>UKUPNO HEP PLIN d.o.o.</t>
  </si>
  <si>
    <t>UKUPNO HP-HRVATSKA POŠTA d.d.</t>
  </si>
  <si>
    <t>UKUPNO HRVATSKI TELEKOM d.d.</t>
  </si>
  <si>
    <t>UKUPNO ODLAGALIŠTE d.o.o.</t>
  </si>
  <si>
    <t>UKUPNO FINANCIJSKA AGENCIJA</t>
  </si>
  <si>
    <t>UKUPNO LEPRINKA d.o.o.</t>
  </si>
  <si>
    <t>UKUPNO KONICA MINOLTA HRVATSKA d.o.o.</t>
  </si>
  <si>
    <t>UKUPNO HRT</t>
  </si>
  <si>
    <t>UKUPNO T.O. PAUN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</si>
  <si>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</si>
  <si>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</si>
  <si>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</si>
  <si>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</si>
  <si>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</si>
  <si>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</si>
  <si>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</si>
  <si>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</si>
  <si>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</si>
  <si>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</si>
  <si>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</si>
  <si>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</si>
  <si>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MKM d.o.o.</t>
  </si>
  <si>
    <t>43616114716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</si>
  <si>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</si>
  <si>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</si>
  <si>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</si>
  <si>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</si>
  <si>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</si>
  <si>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</si>
  <si>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66836187861</t>
  </si>
  <si>
    <t>UKUPNO AZUR TOURS d.o.o.</t>
  </si>
  <si>
    <t>UKUPNO MKM d.o.o.</t>
  </si>
  <si>
    <t>DAVID d.o.o.</t>
  </si>
  <si>
    <t>35321872873</t>
  </si>
  <si>
    <t>STARO PETROVO SELO</t>
  </si>
  <si>
    <t>UKUPNO DAVID d.o.o.</t>
  </si>
  <si>
    <t>UKUPNO T.O. ELECTRIC</t>
  </si>
  <si>
    <t>TRGOVAČKI OBRT ELECTRIC vl. Robert Vukšić</t>
  </si>
  <si>
    <t>INA - INDUSTRIJA NAFTE d.d.</t>
  </si>
  <si>
    <t>27759560625</t>
  </si>
  <si>
    <t>UKUPNO INA d.d.d</t>
  </si>
  <si>
    <t>3225 SITNI INVENTAR I AUTO GUME</t>
  </si>
  <si>
    <t>DUBIEL j.d.o.o.</t>
  </si>
  <si>
    <t>UKUPNO DUBIEL j.d.o.o.</t>
  </si>
  <si>
    <t>3293 REPREZENTACIJA</t>
  </si>
  <si>
    <t>3299 OSTALI NESPOMENUTI RASHODI POSLOVANJA</t>
  </si>
  <si>
    <t>AZUR TOURS d.o.o. putnička agencija</t>
  </si>
  <si>
    <t>TRGOVAČKI OBRT PAUN vl. Josip Ivanišević</t>
  </si>
  <si>
    <t>4221 UREDSKA OPREMA I NAMJEŠTAJ</t>
  </si>
  <si>
    <t>TRAVANJ 2024.</t>
  </si>
  <si>
    <t>ZA TRAVANJ 2024</t>
  </si>
  <si>
    <t>PLODINE d.d.</t>
  </si>
  <si>
    <t>92510683607</t>
  </si>
  <si>
    <t>RIJEKA</t>
  </si>
  <si>
    <t>UKUPNO PLODINE d.d.</t>
  </si>
  <si>
    <t>JYSK d.o.o.</t>
  </si>
  <si>
    <t>64729046835</t>
  </si>
  <si>
    <t>UKUPNO JYSK d.o.o.</t>
  </si>
  <si>
    <t>3232 USLUGE TEKUĆEG I INVESTICIJSKOG ODRŽAVANJA</t>
  </si>
  <si>
    <t>INTERVENCIJE LEKO obrt za usluge vl. Domagoj Lekić</t>
  </si>
  <si>
    <t>UKUPNO INTERVENCIJE LEKO</t>
  </si>
  <si>
    <t>CROATIA OSIGURANJE d.d.</t>
  </si>
  <si>
    <t>UKUPNO CROATIA OSIGURANJE d.d.</t>
  </si>
  <si>
    <t>MAT,OBRT ZA PODUKU vl. Maja Zelčić</t>
  </si>
  <si>
    <t>UKUPNO MAT, OBRT ZA PODUKU</t>
  </si>
  <si>
    <t>HGSPOT GRUPA d.o.o.</t>
  </si>
  <si>
    <t>UKUPNO HGSPOT GRUPA d.o.o.</t>
  </si>
  <si>
    <t>V.B.Z. d.o.o.</t>
  </si>
  <si>
    <t>4241 KNJIGE</t>
  </si>
  <si>
    <t>IKEA HRVATSKA d.o.o. za trgovinu</t>
  </si>
  <si>
    <t>Datum objave: 16.05.2024.</t>
  </si>
  <si>
    <t xml:space="preserve">UKUPNO VODOVOD ZAPADNE SLAVONIJE </t>
  </si>
  <si>
    <t>UKUPNO IKEA HRVATSKA</t>
  </si>
  <si>
    <t>UKUPNO V.B.Z. d.o.o.</t>
  </si>
  <si>
    <t>SOP, SESVETE-KRALJEVAC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</si>
</sst>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1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65" totalsRowShown="0" headerRowDxfId="12" dataDxfId="11">
  <autoFilter ref="A6:E65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6" totalsRowShown="0" headerRowDxfId="5" dataDxfId="3" headerRowBorderDxfId="4" tableBorderDxfId="2">
  <autoFilter ref="A6:B16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65"/>
  <sheetViews>
    <sheetView zoomScale="110" zoomScaleNormal="11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C61" sqref="C61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8" customWidth="1"/>
    <col min="5" max="5" width="46.28515625" style="5" customWidth="1"/>
  </cols>
  <sheetData>
    <row r="1" spans="1:5" s="11" customFormat="1" ht="30" customHeight="1" x14ac:dyDescent="0.25">
      <c r="A1" s="37" t="s">
        <v>44</v>
      </c>
      <c r="B1" s="37"/>
      <c r="C1" s="37"/>
      <c r="D1" s="37"/>
      <c r="E1" s="37"/>
    </row>
    <row r="2" spans="1:5" s="9" customFormat="1" ht="30" customHeight="1" x14ac:dyDescent="0.25">
      <c r="A2" s="38"/>
      <c r="B2" s="38"/>
      <c r="C2" s="38"/>
      <c r="D2" s="38"/>
      <c r="E2" s="38"/>
    </row>
    <row r="3" spans="1:5" s="11" customFormat="1" ht="30" customHeight="1" x14ac:dyDescent="0.25">
      <c r="A3" s="39" t="s">
        <v>45</v>
      </c>
      <c r="B3" s="39"/>
      <c r="C3" s="39"/>
      <c r="D3" s="39"/>
      <c r="E3" s="39"/>
    </row>
    <row r="4" spans="1:5" s="11" customFormat="1" ht="30" customHeight="1" x14ac:dyDescent="0.25">
      <c r="A4" s="39" t="s">
        <v>83</v>
      </c>
      <c r="B4" s="39"/>
      <c r="C4" s="39"/>
      <c r="D4" s="39"/>
      <c r="E4" s="39"/>
    </row>
    <row r="5" spans="1:5" s="9" customFormat="1" ht="30" customHeight="1" x14ac:dyDescent="0.25">
      <c r="A5" s="26"/>
      <c r="B5" s="26"/>
      <c r="C5" s="26"/>
      <c r="D5" s="26"/>
      <c r="E5" s="36" t="s">
        <v>104</v>
      </c>
    </row>
    <row r="6" spans="1:5" s="25" customFormat="1" ht="50.1" customHeight="1" x14ac:dyDescent="0.25">
      <c r="A6" s="10" t="s">
        <v>0</v>
      </c>
      <c r="B6" s="25" t="s">
        <v>1</v>
      </c>
      <c r="C6" s="25" t="s">
        <v>2</v>
      </c>
      <c r="D6" s="12" t="s">
        <v>16</v>
      </c>
      <c r="E6" s="34" t="s">
        <v>17</v>
      </c>
    </row>
    <row r="7" spans="1:5" s="21" customFormat="1" ht="30" customHeight="1" x14ac:dyDescent="0.25">
      <c r="A7" s="13" t="s">
        <v>55</v>
      </c>
      <c r="B7" s="22" t="s">
        <v>56</v>
      </c>
      <c r="C7" s="14" t="s">
        <v>10</v>
      </c>
      <c r="D7" s="15">
        <v>55.9</v>
      </c>
      <c r="E7" s="13" t="s">
        <v>8</v>
      </c>
    </row>
    <row r="8" spans="1:5" s="21" customFormat="1" ht="30" customHeight="1" x14ac:dyDescent="0.25">
      <c r="A8" s="13" t="s">
        <v>55</v>
      </c>
      <c r="B8" s="22" t="s">
        <v>56</v>
      </c>
      <c r="C8" s="14" t="s">
        <v>10</v>
      </c>
      <c r="D8" s="15">
        <v>89.51</v>
      </c>
      <c r="E8" s="13" t="s">
        <v>57</v>
      </c>
    </row>
    <row r="9" spans="1:5" s="21" customFormat="1" ht="30" customHeight="1" x14ac:dyDescent="0.25">
      <c r="A9" s="17" t="s">
        <v>65</v>
      </c>
      <c r="B9" s="18"/>
      <c r="C9" s="18"/>
      <c r="D9" s="19">
        <f>D7+D8</f>
        <v>145.41</v>
      </c>
      <c r="E9" s="17"/>
    </row>
    <row r="10" spans="1:5" s="16" customFormat="1" ht="30" customHeight="1" x14ac:dyDescent="0.25">
      <c r="A10" s="13" t="s">
        <v>66</v>
      </c>
      <c r="B10" s="22" t="s">
        <v>67</v>
      </c>
      <c r="C10" s="14" t="s">
        <v>68</v>
      </c>
      <c r="D10" s="15">
        <v>9.5</v>
      </c>
      <c r="E10" s="13" t="s">
        <v>8</v>
      </c>
    </row>
    <row r="11" spans="1:5" s="16" customFormat="1" ht="30" customHeight="1" x14ac:dyDescent="0.25">
      <c r="A11" s="13" t="s">
        <v>66</v>
      </c>
      <c r="B11" s="22" t="s">
        <v>67</v>
      </c>
      <c r="C11" s="14" t="s">
        <v>68</v>
      </c>
      <c r="D11" s="15">
        <v>46.6</v>
      </c>
      <c r="E11" s="13" t="s">
        <v>57</v>
      </c>
    </row>
    <row r="12" spans="1:5" s="21" customFormat="1" ht="30" customHeight="1" x14ac:dyDescent="0.25">
      <c r="A12" s="17" t="s">
        <v>69</v>
      </c>
      <c r="B12" s="18"/>
      <c r="C12" s="18"/>
      <c r="D12" s="19">
        <f>D10+D11</f>
        <v>56.1</v>
      </c>
      <c r="E12" s="17"/>
    </row>
    <row r="13" spans="1:5" s="23" customFormat="1" ht="30" customHeight="1" x14ac:dyDescent="0.25">
      <c r="A13" s="13" t="s">
        <v>81</v>
      </c>
      <c r="B13" s="22"/>
      <c r="C13" s="14"/>
      <c r="D13" s="15">
        <v>45.75</v>
      </c>
      <c r="E13" s="13" t="s">
        <v>8</v>
      </c>
    </row>
    <row r="14" spans="1:5" s="23" customFormat="1" ht="30" customHeight="1" x14ac:dyDescent="0.25">
      <c r="A14" s="13" t="s">
        <v>81</v>
      </c>
      <c r="B14" s="22"/>
      <c r="C14" s="14"/>
      <c r="D14" s="15">
        <v>38.79</v>
      </c>
      <c r="E14" s="13" t="s">
        <v>78</v>
      </c>
    </row>
    <row r="15" spans="1:5" s="21" customFormat="1" ht="30" customHeight="1" x14ac:dyDescent="0.25">
      <c r="A15" s="17" t="s">
        <v>42</v>
      </c>
      <c r="B15" s="18"/>
      <c r="C15" s="18"/>
      <c r="D15" s="19">
        <f>D13+D14</f>
        <v>84.539999999999992</v>
      </c>
      <c r="E15" s="17"/>
    </row>
    <row r="16" spans="1:5" s="23" customFormat="1" ht="30" customHeight="1" x14ac:dyDescent="0.25">
      <c r="A16" s="13" t="s">
        <v>71</v>
      </c>
      <c r="B16" s="22"/>
      <c r="C16" s="14"/>
      <c r="D16" s="15">
        <v>332.05</v>
      </c>
      <c r="E16" s="13" t="s">
        <v>8</v>
      </c>
    </row>
    <row r="17" spans="1:5" s="21" customFormat="1" ht="30" customHeight="1" x14ac:dyDescent="0.25">
      <c r="A17" s="17" t="s">
        <v>70</v>
      </c>
      <c r="B17" s="18"/>
      <c r="C17" s="18"/>
      <c r="D17" s="19">
        <f>D16</f>
        <v>332.05</v>
      </c>
      <c r="E17" s="17"/>
    </row>
    <row r="18" spans="1:5" s="21" customFormat="1" ht="30" customHeight="1" x14ac:dyDescent="0.25">
      <c r="A18" s="13" t="s">
        <v>72</v>
      </c>
      <c r="B18" s="22" t="s">
        <v>73</v>
      </c>
      <c r="C18" s="14" t="s">
        <v>3</v>
      </c>
      <c r="D18" s="15">
        <v>59.72</v>
      </c>
      <c r="E18" s="13" t="s">
        <v>6</v>
      </c>
    </row>
    <row r="19" spans="1:5" s="21" customFormat="1" ht="30" customHeight="1" x14ac:dyDescent="0.25">
      <c r="A19" s="17" t="s">
        <v>74</v>
      </c>
      <c r="B19" s="18"/>
      <c r="C19" s="18"/>
      <c r="D19" s="19">
        <f>D18</f>
        <v>59.72</v>
      </c>
      <c r="E19" s="17"/>
    </row>
    <row r="20" spans="1:5" s="23" customFormat="1" ht="30" customHeight="1" x14ac:dyDescent="0.25">
      <c r="A20" s="13" t="s">
        <v>27</v>
      </c>
      <c r="B20" s="22" t="s">
        <v>46</v>
      </c>
      <c r="C20" s="14" t="s">
        <v>3</v>
      </c>
      <c r="D20" s="15">
        <v>995.95</v>
      </c>
      <c r="E20" s="13" t="s">
        <v>6</v>
      </c>
    </row>
    <row r="21" spans="1:5" s="23" customFormat="1" ht="30" customHeight="1" x14ac:dyDescent="0.25">
      <c r="A21" s="13" t="s">
        <v>27</v>
      </c>
      <c r="B21" s="22" t="s">
        <v>46</v>
      </c>
      <c r="C21" s="14" t="s">
        <v>3</v>
      </c>
      <c r="D21" s="15">
        <v>0.76</v>
      </c>
      <c r="E21" s="13" t="s">
        <v>32</v>
      </c>
    </row>
    <row r="22" spans="1:5" s="21" customFormat="1" ht="30" customHeight="1" x14ac:dyDescent="0.25">
      <c r="A22" s="17" t="s">
        <v>33</v>
      </c>
      <c r="B22" s="24"/>
      <c r="C22" s="18"/>
      <c r="D22" s="19">
        <f>D20+D21</f>
        <v>996.71</v>
      </c>
      <c r="E22" s="17"/>
    </row>
    <row r="23" spans="1:5" s="23" customFormat="1" ht="30" customHeight="1" x14ac:dyDescent="0.25">
      <c r="A23" s="13" t="s">
        <v>54</v>
      </c>
      <c r="B23" s="22" t="s">
        <v>30</v>
      </c>
      <c r="C23" s="14" t="s">
        <v>18</v>
      </c>
      <c r="D23" s="15">
        <v>1591.88</v>
      </c>
      <c r="E23" s="13" t="s">
        <v>6</v>
      </c>
    </row>
    <row r="24" spans="1:5" s="21" customFormat="1" ht="30" customHeight="1" x14ac:dyDescent="0.25">
      <c r="A24" s="17" t="s">
        <v>34</v>
      </c>
      <c r="B24" s="24"/>
      <c r="C24" s="18"/>
      <c r="D24" s="19">
        <f>D23</f>
        <v>1591.88</v>
      </c>
      <c r="E24" s="17"/>
    </row>
    <row r="25" spans="1:5" s="21" customFormat="1" ht="30" customHeight="1" x14ac:dyDescent="0.25">
      <c r="A25" s="13" t="s">
        <v>85</v>
      </c>
      <c r="B25" s="22" t="s">
        <v>86</v>
      </c>
      <c r="C25" s="14" t="s">
        <v>87</v>
      </c>
      <c r="D25" s="15">
        <v>19.989999999999998</v>
      </c>
      <c r="E25" s="13" t="s">
        <v>75</v>
      </c>
    </row>
    <row r="26" spans="1:5" s="21" customFormat="1" ht="30" customHeight="1" x14ac:dyDescent="0.25">
      <c r="A26" s="17" t="s">
        <v>88</v>
      </c>
      <c r="B26" s="24"/>
      <c r="C26" s="18"/>
      <c r="D26" s="19">
        <f>D25</f>
        <v>19.989999999999998</v>
      </c>
      <c r="E26" s="17"/>
    </row>
    <row r="27" spans="1:5" s="21" customFormat="1" ht="30" customHeight="1" x14ac:dyDescent="0.25">
      <c r="A27" s="13" t="s">
        <v>89</v>
      </c>
      <c r="B27" s="22" t="s">
        <v>90</v>
      </c>
      <c r="C27" s="14" t="s">
        <v>3</v>
      </c>
      <c r="D27" s="15">
        <v>436.5</v>
      </c>
      <c r="E27" s="13" t="s">
        <v>75</v>
      </c>
    </row>
    <row r="28" spans="1:5" s="21" customFormat="1" ht="30" customHeight="1" x14ac:dyDescent="0.25">
      <c r="A28" s="17" t="s">
        <v>91</v>
      </c>
      <c r="B28" s="24"/>
      <c r="C28" s="18"/>
      <c r="D28" s="19">
        <f>D27</f>
        <v>436.5</v>
      </c>
      <c r="E28" s="17"/>
    </row>
    <row r="29" spans="1:5" s="21" customFormat="1" ht="30" customHeight="1" x14ac:dyDescent="0.25">
      <c r="A29" s="13" t="s">
        <v>76</v>
      </c>
      <c r="B29" s="14">
        <v>40938438211</v>
      </c>
      <c r="C29" s="14" t="s">
        <v>10</v>
      </c>
      <c r="D29" s="15">
        <v>23.7</v>
      </c>
      <c r="E29" s="13" t="s">
        <v>5</v>
      </c>
    </row>
    <row r="30" spans="1:5" s="21" customFormat="1" ht="30" customHeight="1" x14ac:dyDescent="0.25">
      <c r="A30" s="17" t="s">
        <v>77</v>
      </c>
      <c r="B30" s="24"/>
      <c r="C30" s="18"/>
      <c r="D30" s="19">
        <f>D29</f>
        <v>23.7</v>
      </c>
      <c r="E30" s="17"/>
    </row>
    <row r="31" spans="1:5" s="23" customFormat="1" ht="30" customHeight="1" x14ac:dyDescent="0.25">
      <c r="A31" s="13" t="s">
        <v>23</v>
      </c>
      <c r="B31" s="22">
        <v>87311810356</v>
      </c>
      <c r="C31" s="14" t="s">
        <v>24</v>
      </c>
      <c r="D31" s="15">
        <v>31.3</v>
      </c>
      <c r="E31" s="13" t="s">
        <v>5</v>
      </c>
    </row>
    <row r="32" spans="1:5" s="16" customFormat="1" ht="30" customHeight="1" x14ac:dyDescent="0.25">
      <c r="A32" s="17" t="s">
        <v>35</v>
      </c>
      <c r="B32" s="24"/>
      <c r="C32" s="18"/>
      <c r="D32" s="19">
        <f>D31</f>
        <v>31.3</v>
      </c>
      <c r="E32" s="17"/>
    </row>
    <row r="33" spans="1:5" s="21" customFormat="1" ht="30" customHeight="1" x14ac:dyDescent="0.25">
      <c r="A33" s="13" t="s">
        <v>25</v>
      </c>
      <c r="B33" s="22">
        <v>81793146560</v>
      </c>
      <c r="C33" s="14" t="s">
        <v>3</v>
      </c>
      <c r="D33" s="15">
        <v>108.49</v>
      </c>
      <c r="E33" s="13" t="s">
        <v>5</v>
      </c>
    </row>
    <row r="34" spans="1:5" s="21" customFormat="1" ht="30" customHeight="1" x14ac:dyDescent="0.25">
      <c r="A34" s="13" t="s">
        <v>25</v>
      </c>
      <c r="B34" s="22">
        <v>81793146560</v>
      </c>
      <c r="C34" s="14" t="s">
        <v>3</v>
      </c>
      <c r="D34" s="15">
        <v>0.27</v>
      </c>
      <c r="E34" s="13" t="s">
        <v>32</v>
      </c>
    </row>
    <row r="35" spans="1:5" s="16" customFormat="1" ht="30" customHeight="1" x14ac:dyDescent="0.25">
      <c r="A35" s="17" t="s">
        <v>36</v>
      </c>
      <c r="B35" s="24"/>
      <c r="C35" s="18"/>
      <c r="D35" s="19">
        <f>D33+D34</f>
        <v>108.75999999999999</v>
      </c>
      <c r="E35" s="17"/>
    </row>
    <row r="36" spans="1:5" s="16" customFormat="1" ht="30" customHeight="1" x14ac:dyDescent="0.25">
      <c r="A36" s="13" t="s">
        <v>93</v>
      </c>
      <c r="B36" s="22"/>
      <c r="C36" s="14"/>
      <c r="D36" s="15">
        <v>50</v>
      </c>
      <c r="E36" s="13" t="s">
        <v>92</v>
      </c>
    </row>
    <row r="37" spans="1:5" s="16" customFormat="1" ht="30" customHeight="1" x14ac:dyDescent="0.25">
      <c r="A37" s="17" t="s">
        <v>94</v>
      </c>
      <c r="B37" s="24"/>
      <c r="C37" s="18"/>
      <c r="D37" s="19">
        <f>D36</f>
        <v>50</v>
      </c>
      <c r="E37" s="17"/>
    </row>
    <row r="38" spans="1:5" s="16" customFormat="1" ht="30" customHeight="1" x14ac:dyDescent="0.25">
      <c r="A38" s="13" t="s">
        <v>58</v>
      </c>
      <c r="B38" s="22" t="s">
        <v>59</v>
      </c>
      <c r="C38" s="14" t="s">
        <v>10</v>
      </c>
      <c r="D38" s="15">
        <v>1043.18</v>
      </c>
      <c r="E38" s="13" t="s">
        <v>4</v>
      </c>
    </row>
    <row r="39" spans="1:5" s="16" customFormat="1" ht="30" customHeight="1" x14ac:dyDescent="0.25">
      <c r="A39" s="17" t="s">
        <v>60</v>
      </c>
      <c r="B39" s="24"/>
      <c r="C39" s="18"/>
      <c r="D39" s="19">
        <f>D38</f>
        <v>1043.18</v>
      </c>
      <c r="E39" s="17"/>
    </row>
    <row r="40" spans="1:5" s="23" customFormat="1" ht="30" customHeight="1" x14ac:dyDescent="0.25">
      <c r="A40" s="13" t="s">
        <v>28</v>
      </c>
      <c r="B40" s="22" t="s">
        <v>29</v>
      </c>
      <c r="C40" s="14" t="s">
        <v>10</v>
      </c>
      <c r="D40" s="15">
        <v>92.51</v>
      </c>
      <c r="E40" s="13" t="s">
        <v>4</v>
      </c>
    </row>
    <row r="41" spans="1:5" s="21" customFormat="1" ht="30" customHeight="1" x14ac:dyDescent="0.25">
      <c r="A41" s="17" t="s">
        <v>37</v>
      </c>
      <c r="B41" s="24"/>
      <c r="C41" s="18"/>
      <c r="D41" s="19">
        <f>D40</f>
        <v>92.51</v>
      </c>
      <c r="E41" s="17"/>
    </row>
    <row r="42" spans="1:5" s="21" customFormat="1" ht="30" customHeight="1" x14ac:dyDescent="0.25">
      <c r="A42" s="13" t="s">
        <v>21</v>
      </c>
      <c r="B42" s="22">
        <v>71642681806</v>
      </c>
      <c r="C42" s="14" t="s">
        <v>10</v>
      </c>
      <c r="D42" s="15">
        <v>207.15</v>
      </c>
      <c r="E42" s="13" t="s">
        <v>4</v>
      </c>
    </row>
    <row r="43" spans="1:5" s="23" customFormat="1" ht="30" customHeight="1" x14ac:dyDescent="0.25">
      <c r="A43" s="13" t="s">
        <v>21</v>
      </c>
      <c r="B43" s="22">
        <v>71642681806</v>
      </c>
      <c r="C43" s="14" t="s">
        <v>10</v>
      </c>
      <c r="D43" s="15">
        <v>0.82</v>
      </c>
      <c r="E43" s="13" t="s">
        <v>32</v>
      </c>
    </row>
    <row r="44" spans="1:5" s="21" customFormat="1" ht="30" customHeight="1" x14ac:dyDescent="0.25">
      <c r="A44" s="17" t="s">
        <v>105</v>
      </c>
      <c r="B44" s="24"/>
      <c r="C44" s="18"/>
      <c r="D44" s="19">
        <f>D42+D43</f>
        <v>207.97</v>
      </c>
      <c r="E44" s="17"/>
    </row>
    <row r="45" spans="1:5" s="23" customFormat="1" ht="30" customHeight="1" x14ac:dyDescent="0.25">
      <c r="A45" s="13" t="s">
        <v>26</v>
      </c>
      <c r="B45" s="22">
        <v>85821130368</v>
      </c>
      <c r="C45" s="14" t="s">
        <v>3</v>
      </c>
      <c r="D45" s="15">
        <v>1.66</v>
      </c>
      <c r="E45" s="13" t="s">
        <v>7</v>
      </c>
    </row>
    <row r="46" spans="1:5" s="21" customFormat="1" ht="30" customHeight="1" x14ac:dyDescent="0.25">
      <c r="A46" s="17" t="s">
        <v>38</v>
      </c>
      <c r="B46" s="24"/>
      <c r="C46" s="18"/>
      <c r="D46" s="19">
        <f>D45</f>
        <v>1.66</v>
      </c>
      <c r="E46" s="17"/>
    </row>
    <row r="47" spans="1:5" s="16" customFormat="1" ht="30" customHeight="1" x14ac:dyDescent="0.25">
      <c r="A47" s="13" t="s">
        <v>22</v>
      </c>
      <c r="B47" s="22">
        <v>27332507825</v>
      </c>
      <c r="C47" s="14" t="s">
        <v>12</v>
      </c>
      <c r="D47" s="15">
        <v>62.5</v>
      </c>
      <c r="E47" s="13" t="s">
        <v>7</v>
      </c>
    </row>
    <row r="48" spans="1:5" s="20" customFormat="1" ht="30" customHeight="1" x14ac:dyDescent="0.25">
      <c r="A48" s="17" t="s">
        <v>39</v>
      </c>
      <c r="B48" s="24"/>
      <c r="C48" s="18"/>
      <c r="D48" s="19">
        <f>D47</f>
        <v>62.5</v>
      </c>
      <c r="E48" s="17"/>
    </row>
    <row r="49" spans="1:5" s="23" customFormat="1" ht="30" customHeight="1" x14ac:dyDescent="0.25">
      <c r="A49" s="13" t="s">
        <v>20</v>
      </c>
      <c r="B49" s="22">
        <v>31697259786</v>
      </c>
      <c r="C49" s="14" t="s">
        <v>3</v>
      </c>
      <c r="D49" s="15">
        <v>147.81</v>
      </c>
      <c r="E49" s="13" t="s">
        <v>11</v>
      </c>
    </row>
    <row r="50" spans="1:5" s="21" customFormat="1" ht="30" customHeight="1" x14ac:dyDescent="0.25">
      <c r="A50" s="17" t="s">
        <v>40</v>
      </c>
      <c r="B50" s="24"/>
      <c r="C50" s="18"/>
      <c r="D50" s="19">
        <f>D49</f>
        <v>147.81</v>
      </c>
      <c r="E50" s="17"/>
    </row>
    <row r="51" spans="1:5" s="21" customFormat="1" ht="30" customHeight="1" x14ac:dyDescent="0.25">
      <c r="A51" s="13" t="s">
        <v>80</v>
      </c>
      <c r="B51" s="22" t="s">
        <v>63</v>
      </c>
      <c r="C51" s="14" t="s">
        <v>3</v>
      </c>
      <c r="D51" s="15">
        <v>130</v>
      </c>
      <c r="E51" s="13" t="s">
        <v>14</v>
      </c>
    </row>
    <row r="52" spans="1:5" s="21" customFormat="1" ht="30" customHeight="1" x14ac:dyDescent="0.25">
      <c r="A52" s="17" t="s">
        <v>64</v>
      </c>
      <c r="B52" s="24"/>
      <c r="C52" s="18"/>
      <c r="D52" s="19">
        <f>D51</f>
        <v>130</v>
      </c>
      <c r="E52" s="17"/>
    </row>
    <row r="53" spans="1:5" s="16" customFormat="1" ht="30" customHeight="1" x14ac:dyDescent="0.25">
      <c r="A53" s="13" t="s">
        <v>19</v>
      </c>
      <c r="B53" s="22">
        <v>68419124305</v>
      </c>
      <c r="C53" s="14" t="s">
        <v>3</v>
      </c>
      <c r="D53" s="15">
        <v>10.62</v>
      </c>
      <c r="E53" s="13" t="s">
        <v>31</v>
      </c>
    </row>
    <row r="54" spans="1:5" s="21" customFormat="1" ht="30" customHeight="1" x14ac:dyDescent="0.25">
      <c r="A54" s="17" t="s">
        <v>41</v>
      </c>
      <c r="B54" s="24"/>
      <c r="C54" s="18"/>
      <c r="D54" s="19">
        <f>D53</f>
        <v>10.62</v>
      </c>
      <c r="E54" s="17"/>
    </row>
    <row r="55" spans="1:5" s="21" customFormat="1" ht="30" customHeight="1" x14ac:dyDescent="0.25">
      <c r="A55" s="13" t="s">
        <v>95</v>
      </c>
      <c r="B55" s="22">
        <v>26187994862</v>
      </c>
      <c r="C55" s="14" t="s">
        <v>3</v>
      </c>
      <c r="D55" s="15">
        <v>268.58999999999997</v>
      </c>
      <c r="E55" s="13" t="s">
        <v>79</v>
      </c>
    </row>
    <row r="56" spans="1:5" s="21" customFormat="1" ht="30" customHeight="1" x14ac:dyDescent="0.25">
      <c r="A56" s="17" t="s">
        <v>96</v>
      </c>
      <c r="B56" s="24"/>
      <c r="C56" s="18"/>
      <c r="D56" s="19">
        <f>D55</f>
        <v>268.58999999999997</v>
      </c>
      <c r="E56" s="17"/>
    </row>
    <row r="57" spans="1:5" s="21" customFormat="1" ht="30" customHeight="1" x14ac:dyDescent="0.25">
      <c r="A57" s="13" t="s">
        <v>97</v>
      </c>
      <c r="B57" s="22"/>
      <c r="C57" s="14"/>
      <c r="D57" s="15">
        <v>30</v>
      </c>
      <c r="E57" s="13" t="s">
        <v>79</v>
      </c>
    </row>
    <row r="58" spans="1:5" s="21" customFormat="1" ht="30" customHeight="1" x14ac:dyDescent="0.25">
      <c r="A58" s="17" t="s">
        <v>98</v>
      </c>
      <c r="B58" s="24"/>
      <c r="C58" s="18"/>
      <c r="D58" s="19">
        <f>D57</f>
        <v>30</v>
      </c>
      <c r="E58" s="17"/>
    </row>
    <row r="59" spans="1:5" s="21" customFormat="1" ht="30" customHeight="1" x14ac:dyDescent="0.25">
      <c r="A59" s="13" t="s">
        <v>99</v>
      </c>
      <c r="B59" s="14">
        <v>65553879500</v>
      </c>
      <c r="C59" s="14" t="s">
        <v>3</v>
      </c>
      <c r="D59" s="15">
        <v>5211</v>
      </c>
      <c r="E59" s="13" t="s">
        <v>82</v>
      </c>
    </row>
    <row r="60" spans="1:5" s="21" customFormat="1" ht="30" customHeight="1" x14ac:dyDescent="0.25">
      <c r="A60" s="17" t="s">
        <v>100</v>
      </c>
      <c r="B60" s="24"/>
      <c r="C60" s="18"/>
      <c r="D60" s="19">
        <f>D59</f>
        <v>5211</v>
      </c>
      <c r="E60" s="17"/>
    </row>
    <row r="61" spans="1:5" s="21" customFormat="1" ht="30" customHeight="1" x14ac:dyDescent="0.25">
      <c r="A61" s="13" t="s">
        <v>103</v>
      </c>
      <c r="B61" s="14">
        <v>21523879111</v>
      </c>
      <c r="C61" s="14" t="s">
        <v>108</v>
      </c>
      <c r="D61" s="15">
        <v>214.26</v>
      </c>
      <c r="E61" s="13" t="s">
        <v>82</v>
      </c>
    </row>
    <row r="62" spans="1:5" s="21" customFormat="1" ht="30" customHeight="1" x14ac:dyDescent="0.25">
      <c r="A62" s="17" t="s">
        <v>106</v>
      </c>
      <c r="B62" s="24"/>
      <c r="C62" s="18"/>
      <c r="D62" s="19">
        <f>D61</f>
        <v>214.26</v>
      </c>
      <c r="E62" s="17"/>
    </row>
    <row r="63" spans="1:5" s="21" customFormat="1" ht="30" customHeight="1" x14ac:dyDescent="0.25">
      <c r="A63" s="13" t="s">
        <v>101</v>
      </c>
      <c r="B63" s="14">
        <v>35632925066</v>
      </c>
      <c r="C63" s="14" t="s">
        <v>3</v>
      </c>
      <c r="D63" s="15">
        <v>70.459999999999994</v>
      </c>
      <c r="E63" s="13" t="s">
        <v>102</v>
      </c>
    </row>
    <row r="64" spans="1:5" s="21" customFormat="1" ht="30" customHeight="1" x14ac:dyDescent="0.25">
      <c r="A64" s="17" t="s">
        <v>107</v>
      </c>
      <c r="B64" s="24"/>
      <c r="C64" s="18"/>
      <c r="D64" s="19">
        <f>D63</f>
        <v>70.459999999999994</v>
      </c>
      <c r="E64" s="17"/>
    </row>
    <row r="65" spans="1:5" ht="30" customHeight="1" x14ac:dyDescent="0.25">
      <c r="A65" s="17" t="s">
        <v>43</v>
      </c>
      <c r="B65" s="18"/>
      <c r="C65" s="18"/>
      <c r="D65" s="19">
        <f>D9+D12+D15+D17+D19+D22+D24+D26+D28+D30+D32+D35+D37+D39+D41+D44+D46+D48+D50+D52+D54+D56+D58+D60+D64+D62</f>
        <v>11427.22</v>
      </c>
      <c r="E65" s="17"/>
    </row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4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1" t="s">
        <v>44</v>
      </c>
      <c r="B1" s="41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2" t="s">
        <v>45</v>
      </c>
      <c r="B3" s="42"/>
      <c r="C3" s="4"/>
    </row>
    <row r="4" spans="1:3" s="1" customFormat="1" ht="30" customHeight="1" x14ac:dyDescent="0.25">
      <c r="A4" s="42" t="s">
        <v>84</v>
      </c>
      <c r="B4" s="42"/>
      <c r="C4" s="4"/>
    </row>
    <row r="5" spans="1:3" s="1" customFormat="1" ht="30" customHeight="1" x14ac:dyDescent="0.25">
      <c r="B5" s="35" t="s">
        <v>104</v>
      </c>
    </row>
    <row r="6" spans="1:3" s="1" customFormat="1" ht="50.1" customHeight="1" x14ac:dyDescent="0.25">
      <c r="A6" s="27" t="s">
        <v>13</v>
      </c>
      <c r="B6" s="28" t="s">
        <v>17</v>
      </c>
    </row>
    <row r="7" spans="1:3" s="31" customFormat="1" ht="30" customHeight="1" x14ac:dyDescent="0.25">
      <c r="A7" s="29">
        <v>93059.45</v>
      </c>
      <c r="B7" s="30" t="s">
        <v>53</v>
      </c>
    </row>
    <row r="8" spans="1:3" s="31" customFormat="1" ht="30" customHeight="1" x14ac:dyDescent="0.25">
      <c r="A8" s="29">
        <v>5129</v>
      </c>
      <c r="B8" s="30" t="s">
        <v>52</v>
      </c>
    </row>
    <row r="9" spans="1:3" s="31" customFormat="1" ht="30" customHeight="1" x14ac:dyDescent="0.25">
      <c r="A9" s="29">
        <v>94.25</v>
      </c>
      <c r="B9" s="30" t="s">
        <v>61</v>
      </c>
    </row>
    <row r="10" spans="1:3" s="31" customFormat="1" ht="30" customHeight="1" x14ac:dyDescent="0.25">
      <c r="A10" s="29">
        <v>15275.76</v>
      </c>
      <c r="B10" s="30" t="s">
        <v>50</v>
      </c>
    </row>
    <row r="11" spans="1:3" s="31" customFormat="1" ht="30" customHeight="1" x14ac:dyDescent="0.25">
      <c r="A11" s="29">
        <v>497.38</v>
      </c>
      <c r="B11" s="30" t="s">
        <v>47</v>
      </c>
    </row>
    <row r="12" spans="1:3" s="31" customFormat="1" ht="30" customHeight="1" x14ac:dyDescent="0.25">
      <c r="A12" s="29">
        <v>813.47</v>
      </c>
      <c r="B12" s="30" t="s">
        <v>62</v>
      </c>
    </row>
    <row r="13" spans="1:3" s="31" customFormat="1" ht="30" customHeight="1" x14ac:dyDescent="0.25">
      <c r="A13" s="29">
        <v>3256.61</v>
      </c>
      <c r="B13" s="30" t="s">
        <v>49</v>
      </c>
    </row>
    <row r="14" spans="1:3" s="31" customFormat="1" ht="30" customHeight="1" x14ac:dyDescent="0.25">
      <c r="A14" s="29">
        <v>0</v>
      </c>
      <c r="B14" s="30" t="s">
        <v>15</v>
      </c>
    </row>
    <row r="15" spans="1:3" s="31" customFormat="1" ht="30" customHeight="1" x14ac:dyDescent="0.25">
      <c r="A15" s="29">
        <v>202.27</v>
      </c>
      <c r="B15" s="30" t="s">
        <v>14</v>
      </c>
    </row>
    <row r="16" spans="1:3" s="31" customFormat="1" ht="30" customHeight="1" x14ac:dyDescent="0.25">
      <c r="A16" s="32">
        <f>SUM(A7:A15)</f>
        <v>118328.19</v>
      </c>
      <c r="B16" s="33" t="s">
        <v>9</v>
      </c>
    </row>
    <row r="17" spans="1:2" s="2" customFormat="1" ht="30" customHeight="1" x14ac:dyDescent="0.25">
      <c r="B17" s="3"/>
    </row>
    <row r="18" spans="1:2" s="2" customFormat="1" ht="30" customHeight="1" x14ac:dyDescent="0.25">
      <c r="A18" s="40" t="s">
        <v>51</v>
      </c>
      <c r="B18" s="40"/>
    </row>
    <row r="19" spans="1:2" s="2" customFormat="1" ht="30" customHeight="1" x14ac:dyDescent="0.25">
      <c r="A19" s="40" t="s">
        <v>48</v>
      </c>
      <c r="B19" s="40"/>
    </row>
    <row r="20" spans="1:2" s="2" customFormat="1" ht="30" customHeight="1" x14ac:dyDescent="0.25">
      <c r="B20" s="3"/>
    </row>
    <row r="21" spans="1:2" s="2" customFormat="1" ht="30" customHeight="1" x14ac:dyDescent="0.25"/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</sheetData>
  <mergeCells count="5">
    <mergeCell ref="A19:B19"/>
    <mergeCell ref="A1:B1"/>
    <mergeCell ref="A3:B3"/>
    <mergeCell ref="A4:B4"/>
    <mergeCell ref="A18:B18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2024-05-16T08:34:27Z</cp:lastPrinted>
  <dcterms:created xsi:type="dcterms:W3CDTF">2016-11-01T03:33:07Z</dcterms:created>
  <dcterms:modified xsi:type="dcterms:W3CDTF">2024-05-16T08:59:50Z</dcterms:modified>
</cp:coreProperties>
</file>