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F168CEDD-61C1-4703-9A78-91D5A3E7C21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7" l="1"/>
  <c r="D79" i="7"/>
  <c r="D77" i="7"/>
  <c r="D75" i="7" l="1"/>
  <c r="D71" i="7"/>
  <c r="D63" i="7"/>
  <c r="D54" i="7"/>
  <c r="D49" i="7"/>
  <c r="D47" i="7"/>
  <c r="D39" i="7"/>
  <c r="D25" i="7"/>
  <c r="D37" i="7"/>
  <c r="D35" i="7"/>
  <c r="D33" i="7"/>
  <c r="D31" i="7"/>
  <c r="D8" i="7" l="1"/>
  <c r="D10" i="7"/>
  <c r="D73" i="7"/>
  <c r="D69" i="7"/>
  <c r="D67" i="7"/>
  <c r="D65" i="7"/>
  <c r="D61" i="7"/>
  <c r="D58" i="7"/>
  <c r="D56" i="7"/>
  <c r="D51" i="7"/>
  <c r="D44" i="7"/>
  <c r="D29" i="7"/>
  <c r="D27" i="7"/>
  <c r="D22" i="7"/>
  <c r="D20" i="7"/>
  <c r="D18" i="7"/>
  <c r="D16" i="7"/>
  <c r="D14" i="7"/>
  <c r="D12" i="7"/>
  <c r="D80" i="7" l="1"/>
  <c r="A16" i="3"/>
</calcChain>
</file>

<file path=xl/sharedStrings.xml><?xml version="1.0" encoding="utf-8"?>
<sst xmlns="http://schemas.openxmlformats.org/spreadsheetml/2006/main" count="192" uniqueCount="134">
  <si>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</si>
  <si>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</si>
  <si>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</si>
  <si>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</si>
  <si>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</si>
  <si>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</si>
  <si>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</si>
  <si>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</si>
  <si>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</si>
  <si>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</si>
  <si>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</si>
  <si>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</si>
  <si>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</si>
  <si>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</si>
  <si>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</si>
  <si>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</si>
  <si>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</si>
  <si>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</si>
  <si>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</si>
  <si>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</si>
  <si>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</si>
  <si>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</si>
  <si>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</si>
  <si>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</si>
  <si>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</si>
  <si>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</si>
  <si>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</si>
  <si>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</si>
  <si>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</si>
  <si>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</si>
  <si>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</si>
  <si>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</si>
  <si>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</si>
  <si>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</si>
  <si>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</si>
  <si>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</si>
  <si>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</si>
  <si>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</si>
  <si>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</si>
  <si>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</si>
  <si>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</si>
  <si>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</si>
  <si>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</si>
  <si>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UKUPNO T.O. PAUN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</si>
  <si>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</si>
  <si>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</si>
  <si>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</si>
  <si>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</si>
  <si>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</si>
  <si>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</si>
  <si>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</si>
  <si>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</si>
  <si>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</si>
  <si>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</si>
  <si>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</si>
  <si>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 xml:space="preserve">HRVATSKA ZAJEDNICA RAČUNOVOĐA I FINANCIJSKIH DJELATNIKA </t>
  </si>
  <si>
    <t>UKUPNO HZRIFD</t>
  </si>
  <si>
    <t>RENIĆ d.o.o.</t>
  </si>
  <si>
    <t>UKUPNO RENIĆ d.o.o.</t>
  </si>
  <si>
    <t>HEP-PLIN d.o.o.</t>
  </si>
  <si>
    <t>MKM d.o.o.</t>
  </si>
  <si>
    <t>43616114716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</si>
  <si>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</si>
  <si>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</si>
  <si>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</si>
  <si>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</si>
  <si>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</si>
  <si>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</si>
  <si>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3211 SLUŽBENA PUTOVANJA</t>
  </si>
  <si>
    <t>OŽUJAK 2024.</t>
  </si>
  <si>
    <t>66836187861</t>
  </si>
  <si>
    <t>KONCEPTING obrt za poslovno savjetovanje vl. Damir Mikolji</t>
  </si>
  <si>
    <t>3213 STRUČNO USAVRŠAVANJE ZAPOSLENIKA</t>
  </si>
  <si>
    <t xml:space="preserve">UKUPNO KONCEPTING </t>
  </si>
  <si>
    <t xml:space="preserve">SAVEZ ENERGETIČARA SLAVONIJE I BARANJE </t>
  </si>
  <si>
    <t>53831000731</t>
  </si>
  <si>
    <t>UDRUGA HRVATSKIH SREDNJOŠKOLSKIH RAVNATELJA</t>
  </si>
  <si>
    <t>75780877581</t>
  </si>
  <si>
    <t>UKUPNO AZUR TOURS d.o.o.</t>
  </si>
  <si>
    <t>UKUPNO SAVEZ ENERGETIČARA SLAVONIJE I BARANJE</t>
  </si>
  <si>
    <t>UKUPNO UHSR</t>
  </si>
  <si>
    <t>05494093403</t>
  </si>
  <si>
    <t>UKUPNO ZIRS</t>
  </si>
  <si>
    <t>ELMAS obrt za trgovinu vl. Antonija Marinović</t>
  </si>
  <si>
    <t>UKUPNO ELMAS</t>
  </si>
  <si>
    <t>UKUPNO MKM d.o.o.</t>
  </si>
  <si>
    <t>DAVID d.o.o.</t>
  </si>
  <si>
    <t>35321872873</t>
  </si>
  <si>
    <t>STARO PETROVO SELO</t>
  </si>
  <si>
    <t>UKUPNO DAVID d.o.o.</t>
  </si>
  <si>
    <t>UKUPNO T.O. ELECTRIC</t>
  </si>
  <si>
    <t>TRGOVAČKI OBRT ELECTRIC vl. Robert Vukšić</t>
  </si>
  <si>
    <t>TWIN vl. Tomislav Wirth</t>
  </si>
  <si>
    <t>UKUPNO TWIN</t>
  </si>
  <si>
    <t>ENERGETIKA MARKETING d.o.o.</t>
  </si>
  <si>
    <t>04687731207</t>
  </si>
  <si>
    <t>UKUPNO ENERGETIKA MARKETING d.o.o.</t>
  </si>
  <si>
    <t>KNJIŽARA I PAPIRNICA TREND-INFO vl. Dragica Šifner</t>
  </si>
  <si>
    <t>UKUPNO TREND-INFO</t>
  </si>
  <si>
    <t>J.u.A FRISCHEIS d.o.o.</t>
  </si>
  <si>
    <t>18918947938</t>
  </si>
  <si>
    <t>UKUPNO J.u.A FRISCHEIS d.o.o.</t>
  </si>
  <si>
    <t>3222 MATERIJAL I SIROVINE</t>
  </si>
  <si>
    <t>INA - INDUSTRIJA NAFTE d.d.</t>
  </si>
  <si>
    <t>27759560625</t>
  </si>
  <si>
    <t>UKUPNO INA d.d.d</t>
  </si>
  <si>
    <t>TEHNOMODELI d.o.o.</t>
  </si>
  <si>
    <t>10698571703</t>
  </si>
  <si>
    <t>3225 SITNI INVENTAR I AUTO GUME</t>
  </si>
  <si>
    <t>UKUPNO TEHNOMODELI d.o.o.</t>
  </si>
  <si>
    <t>DUBIEL j.d.o.o.</t>
  </si>
  <si>
    <t>UKUPNO DUBIEL j.d.o.o.</t>
  </si>
  <si>
    <t>DOM ZDRAVLJA POŽEŠKO SLAVONSKE ŽUPANIJE</t>
  </si>
  <si>
    <t>81205466903</t>
  </si>
  <si>
    <t>POŽEGA</t>
  </si>
  <si>
    <t>3236 ZDRAVSTVENE I VETERINARSKE USLUGE</t>
  </si>
  <si>
    <t>UKUPNO DOM ZDRAVLJA PSŽ</t>
  </si>
  <si>
    <t>ZA OŽUJAK 2024</t>
  </si>
  <si>
    <t>HOTEL KRALJ TOMISLAV d.o.o.</t>
  </si>
  <si>
    <t>64858238237</t>
  </si>
  <si>
    <t>3293 REPREZENTACIJA</t>
  </si>
  <si>
    <t>UKUPNO HOTEL KRALJ TOMISLAV d.o.o.</t>
  </si>
  <si>
    <t>UMJETNIČKA ORGANIZACIJA TEATAR TIRENA</t>
  </si>
  <si>
    <t>87983659027</t>
  </si>
  <si>
    <t>3299 OSTALI NESPOMENUTI RASHODI POSLOVANJA</t>
  </si>
  <si>
    <t>UKUPNO TEATAR TIRENA</t>
  </si>
  <si>
    <t xml:space="preserve">TEDING d.o.o. </t>
  </si>
  <si>
    <t>27579710805</t>
  </si>
  <si>
    <t>UKUPNO TEDING d.o.o.</t>
  </si>
  <si>
    <t>AZUR TOURS d.o.o. putnička agencija</t>
  </si>
  <si>
    <t>TRGOVAČKI OBRT PAUN vl. Josip Ivanišević</t>
  </si>
  <si>
    <t>ZAVOD ZA ISTRAŽIVANJE I RAZVOJ SIGURNOSTI d.o.o.</t>
  </si>
  <si>
    <t>4221 UREDSKA OPREMA I NAMJEŠTAJ</t>
  </si>
  <si>
    <t>Datum objave: 18.04.2024.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</si>
</sst>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1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80" totalsRowShown="0" headerRowDxfId="12" dataDxfId="11">
  <autoFilter ref="A6:E80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6" totalsRowShown="0" headerRowDxfId="5" dataDxfId="3" headerRowBorderDxfId="4" tableBorderDxfId="2">
  <autoFilter ref="A6:B16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93"/>
  <sheetViews>
    <sheetView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78" sqref="E78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4" customFormat="1" ht="30" customHeight="1" x14ac:dyDescent="0.25">
      <c r="A1" s="40" t="s">
        <v>45</v>
      </c>
      <c r="B1" s="40"/>
      <c r="C1" s="40"/>
      <c r="D1" s="40"/>
      <c r="E1" s="40"/>
    </row>
    <row r="2" spans="1:5" s="11" customFormat="1" ht="30" customHeight="1" x14ac:dyDescent="0.25">
      <c r="A2" s="41"/>
      <c r="B2" s="41"/>
      <c r="C2" s="41"/>
      <c r="D2" s="41"/>
      <c r="E2" s="41"/>
    </row>
    <row r="3" spans="1:5" s="14" customFormat="1" ht="30" customHeight="1" x14ac:dyDescent="0.25">
      <c r="A3" s="42" t="s">
        <v>46</v>
      </c>
      <c r="B3" s="42"/>
      <c r="C3" s="42"/>
      <c r="D3" s="42"/>
      <c r="E3" s="42"/>
    </row>
    <row r="4" spans="1:5" s="14" customFormat="1" ht="30" customHeight="1" x14ac:dyDescent="0.25">
      <c r="A4" s="42" t="s">
        <v>69</v>
      </c>
      <c r="B4" s="42"/>
      <c r="C4" s="42"/>
      <c r="D4" s="42"/>
      <c r="E4" s="42"/>
    </row>
    <row r="5" spans="1:5" s="11" customFormat="1" ht="30" customHeight="1" x14ac:dyDescent="0.25">
      <c r="A5" s="29"/>
      <c r="B5" s="29"/>
      <c r="C5" s="29"/>
      <c r="D5" s="29"/>
      <c r="E5" s="39" t="s">
        <v>133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16</v>
      </c>
      <c r="E6" s="37" t="s">
        <v>17</v>
      </c>
    </row>
    <row r="7" spans="1:5" s="19" customFormat="1" ht="30" customHeight="1" x14ac:dyDescent="0.25">
      <c r="A7" s="16" t="s">
        <v>129</v>
      </c>
      <c r="B7" s="25" t="s">
        <v>70</v>
      </c>
      <c r="C7" s="17" t="s">
        <v>3</v>
      </c>
      <c r="D7" s="18">
        <v>130</v>
      </c>
      <c r="E7" s="16" t="s">
        <v>68</v>
      </c>
    </row>
    <row r="8" spans="1:5" s="19" customFormat="1" ht="30" customHeight="1" x14ac:dyDescent="0.25">
      <c r="A8" s="20" t="s">
        <v>78</v>
      </c>
      <c r="B8" s="20"/>
      <c r="C8" s="17"/>
      <c r="D8" s="22">
        <f>D7</f>
        <v>130</v>
      </c>
      <c r="E8" s="16"/>
    </row>
    <row r="9" spans="1:5" s="19" customFormat="1" ht="30" customHeight="1" x14ac:dyDescent="0.25">
      <c r="A9" s="16" t="s">
        <v>71</v>
      </c>
      <c r="B9" s="17"/>
      <c r="C9" s="17"/>
      <c r="D9" s="18">
        <v>55</v>
      </c>
      <c r="E9" s="16" t="s">
        <v>72</v>
      </c>
    </row>
    <row r="10" spans="1:5" s="19" customFormat="1" ht="30" customHeight="1" x14ac:dyDescent="0.25">
      <c r="A10" s="20" t="s">
        <v>73</v>
      </c>
      <c r="B10" s="20"/>
      <c r="C10" s="17"/>
      <c r="D10" s="22">
        <f>D9</f>
        <v>55</v>
      </c>
      <c r="E10" s="16"/>
    </row>
    <row r="11" spans="1:5" s="24" customFormat="1" ht="30" customHeight="1" x14ac:dyDescent="0.25">
      <c r="A11" s="16" t="s">
        <v>55</v>
      </c>
      <c r="B11" s="17">
        <v>75508100288</v>
      </c>
      <c r="C11" s="17" t="s">
        <v>3</v>
      </c>
      <c r="D11" s="18">
        <v>80</v>
      </c>
      <c r="E11" s="16" t="s">
        <v>72</v>
      </c>
    </row>
    <row r="12" spans="1:5" s="24" customFormat="1" ht="30" customHeight="1" x14ac:dyDescent="0.25">
      <c r="A12" s="20" t="s">
        <v>56</v>
      </c>
      <c r="B12" s="21"/>
      <c r="C12" s="21"/>
      <c r="D12" s="22">
        <f>D11</f>
        <v>80</v>
      </c>
      <c r="E12" s="20"/>
    </row>
    <row r="13" spans="1:5" s="24" customFormat="1" ht="30" customHeight="1" x14ac:dyDescent="0.25">
      <c r="A13" s="16" t="s">
        <v>74</v>
      </c>
      <c r="B13" s="25" t="s">
        <v>75</v>
      </c>
      <c r="C13" s="17" t="s">
        <v>18</v>
      </c>
      <c r="D13" s="18">
        <v>605.22</v>
      </c>
      <c r="E13" s="16" t="s">
        <v>72</v>
      </c>
    </row>
    <row r="14" spans="1:5" s="24" customFormat="1" ht="30" customHeight="1" x14ac:dyDescent="0.25">
      <c r="A14" s="20" t="s">
        <v>79</v>
      </c>
      <c r="B14" s="21"/>
      <c r="C14" s="21"/>
      <c r="D14" s="22">
        <f>D13</f>
        <v>605.22</v>
      </c>
      <c r="E14" s="20"/>
    </row>
    <row r="15" spans="1:5" s="19" customFormat="1" ht="30" customHeight="1" x14ac:dyDescent="0.25">
      <c r="A15" s="16" t="s">
        <v>76</v>
      </c>
      <c r="B15" s="25" t="s">
        <v>77</v>
      </c>
      <c r="C15" s="17" t="s">
        <v>3</v>
      </c>
      <c r="D15" s="18">
        <v>50</v>
      </c>
      <c r="E15" s="16" t="s">
        <v>72</v>
      </c>
    </row>
    <row r="16" spans="1:5" s="23" customFormat="1" ht="30" customHeight="1" x14ac:dyDescent="0.25">
      <c r="A16" s="20" t="s">
        <v>80</v>
      </c>
      <c r="B16" s="20"/>
      <c r="C16" s="21"/>
      <c r="D16" s="22">
        <f>D15</f>
        <v>50</v>
      </c>
      <c r="E16" s="20"/>
    </row>
    <row r="17" spans="1:5" s="24" customFormat="1" ht="30" customHeight="1" x14ac:dyDescent="0.25">
      <c r="A17" s="16" t="s">
        <v>131</v>
      </c>
      <c r="B17" s="25" t="s">
        <v>81</v>
      </c>
      <c r="C17" s="17" t="s">
        <v>3</v>
      </c>
      <c r="D17" s="18">
        <v>134.88</v>
      </c>
      <c r="E17" s="16" t="s">
        <v>8</v>
      </c>
    </row>
    <row r="18" spans="1:5" s="24" customFormat="1" ht="30" customHeight="1" x14ac:dyDescent="0.25">
      <c r="A18" s="20" t="s">
        <v>82</v>
      </c>
      <c r="B18" s="21"/>
      <c r="C18" s="21"/>
      <c r="D18" s="22">
        <f>D17</f>
        <v>134.88</v>
      </c>
      <c r="E18" s="20"/>
    </row>
    <row r="19" spans="1:5" s="19" customFormat="1" ht="30" customHeight="1" x14ac:dyDescent="0.25">
      <c r="A19" s="16" t="s">
        <v>83</v>
      </c>
      <c r="B19" s="17"/>
      <c r="C19" s="17"/>
      <c r="D19" s="18">
        <v>248.5</v>
      </c>
      <c r="E19" s="16" t="s">
        <v>8</v>
      </c>
    </row>
    <row r="20" spans="1:5" s="23" customFormat="1" ht="30" customHeight="1" x14ac:dyDescent="0.25">
      <c r="A20" s="20" t="s">
        <v>84</v>
      </c>
      <c r="B20" s="20"/>
      <c r="C20" s="21"/>
      <c r="D20" s="22">
        <f>D19</f>
        <v>248.5</v>
      </c>
      <c r="E20" s="20"/>
    </row>
    <row r="21" spans="1:5" s="24" customFormat="1" ht="30" customHeight="1" x14ac:dyDescent="0.25">
      <c r="A21" s="16" t="s">
        <v>60</v>
      </c>
      <c r="B21" s="25" t="s">
        <v>61</v>
      </c>
      <c r="C21" s="17" t="s">
        <v>10</v>
      </c>
      <c r="D21" s="18">
        <v>149.86000000000001</v>
      </c>
      <c r="E21" s="16" t="s">
        <v>8</v>
      </c>
    </row>
    <row r="22" spans="1:5" s="24" customFormat="1" ht="30" customHeight="1" x14ac:dyDescent="0.25">
      <c r="A22" s="20" t="s">
        <v>85</v>
      </c>
      <c r="B22" s="21"/>
      <c r="C22" s="21"/>
      <c r="D22" s="22">
        <f>D21</f>
        <v>149.86000000000001</v>
      </c>
      <c r="E22" s="20"/>
    </row>
    <row r="23" spans="1:5" s="19" customFormat="1" ht="30" customHeight="1" x14ac:dyDescent="0.25">
      <c r="A23" s="16" t="s">
        <v>86</v>
      </c>
      <c r="B23" s="25" t="s">
        <v>87</v>
      </c>
      <c r="C23" s="17" t="s">
        <v>88</v>
      </c>
      <c r="D23" s="18">
        <v>93.8</v>
      </c>
      <c r="E23" s="16" t="s">
        <v>8</v>
      </c>
    </row>
    <row r="24" spans="1:5" s="19" customFormat="1" ht="30" customHeight="1" x14ac:dyDescent="0.25">
      <c r="A24" s="16" t="s">
        <v>86</v>
      </c>
      <c r="B24" s="25" t="s">
        <v>87</v>
      </c>
      <c r="C24" s="17" t="s">
        <v>88</v>
      </c>
      <c r="D24" s="18">
        <v>26.4</v>
      </c>
      <c r="E24" s="16" t="s">
        <v>102</v>
      </c>
    </row>
    <row r="25" spans="1:5" s="24" customFormat="1" ht="30" customHeight="1" x14ac:dyDescent="0.25">
      <c r="A25" s="20" t="s">
        <v>89</v>
      </c>
      <c r="B25" s="21"/>
      <c r="C25" s="21"/>
      <c r="D25" s="22">
        <f>D23+D24</f>
        <v>120.19999999999999</v>
      </c>
      <c r="E25" s="20"/>
    </row>
    <row r="26" spans="1:5" s="26" customFormat="1" ht="30" customHeight="1" x14ac:dyDescent="0.25">
      <c r="A26" s="16" t="s">
        <v>130</v>
      </c>
      <c r="B26" s="25"/>
      <c r="C26" s="17"/>
      <c r="D26" s="18">
        <v>811.07</v>
      </c>
      <c r="E26" s="16" t="s">
        <v>8</v>
      </c>
    </row>
    <row r="27" spans="1:5" s="24" customFormat="1" ht="30" customHeight="1" x14ac:dyDescent="0.25">
      <c r="A27" s="20" t="s">
        <v>43</v>
      </c>
      <c r="B27" s="21"/>
      <c r="C27" s="21"/>
      <c r="D27" s="22">
        <f>D26</f>
        <v>811.07</v>
      </c>
      <c r="E27" s="20"/>
    </row>
    <row r="28" spans="1:5" s="26" customFormat="1" ht="30" customHeight="1" x14ac:dyDescent="0.25">
      <c r="A28" s="16" t="s">
        <v>91</v>
      </c>
      <c r="B28" s="25"/>
      <c r="C28" s="17"/>
      <c r="D28" s="18">
        <v>98.35</v>
      </c>
      <c r="E28" s="16" t="s">
        <v>8</v>
      </c>
    </row>
    <row r="29" spans="1:5" s="24" customFormat="1" ht="30" customHeight="1" x14ac:dyDescent="0.25">
      <c r="A29" s="20" t="s">
        <v>90</v>
      </c>
      <c r="B29" s="21"/>
      <c r="C29" s="21"/>
      <c r="D29" s="22">
        <f>D28</f>
        <v>98.35</v>
      </c>
      <c r="E29" s="20"/>
    </row>
    <row r="30" spans="1:5" s="26" customFormat="1" ht="30" customHeight="1" x14ac:dyDescent="0.25">
      <c r="A30" s="16" t="s">
        <v>94</v>
      </c>
      <c r="B30" s="25" t="s">
        <v>95</v>
      </c>
      <c r="C30" s="17" t="s">
        <v>3</v>
      </c>
      <c r="D30" s="18">
        <v>70</v>
      </c>
      <c r="E30" s="16" t="s">
        <v>8</v>
      </c>
    </row>
    <row r="31" spans="1:5" s="24" customFormat="1" ht="30" customHeight="1" x14ac:dyDescent="0.25">
      <c r="A31" s="20" t="s">
        <v>96</v>
      </c>
      <c r="B31" s="21"/>
      <c r="C31" s="21"/>
      <c r="D31" s="22">
        <f>D30</f>
        <v>70</v>
      </c>
      <c r="E31" s="20"/>
    </row>
    <row r="32" spans="1:5" s="24" customFormat="1" ht="30" customHeight="1" x14ac:dyDescent="0.25">
      <c r="A32" s="16" t="s">
        <v>97</v>
      </c>
      <c r="B32" s="25"/>
      <c r="C32" s="17"/>
      <c r="D32" s="18">
        <v>215</v>
      </c>
      <c r="E32" s="16" t="s">
        <v>8</v>
      </c>
    </row>
    <row r="33" spans="1:5" s="24" customFormat="1" ht="30" customHeight="1" x14ac:dyDescent="0.25">
      <c r="A33" s="20" t="s">
        <v>98</v>
      </c>
      <c r="B33" s="21"/>
      <c r="C33" s="21"/>
      <c r="D33" s="22">
        <f>D32</f>
        <v>215</v>
      </c>
      <c r="E33" s="20"/>
    </row>
    <row r="34" spans="1:5" s="24" customFormat="1" ht="30" customHeight="1" x14ac:dyDescent="0.25">
      <c r="A34" s="16" t="s">
        <v>57</v>
      </c>
      <c r="B34" s="17">
        <v>96591335948</v>
      </c>
      <c r="C34" s="17" t="s">
        <v>10</v>
      </c>
      <c r="D34" s="18">
        <v>40.630000000000003</v>
      </c>
      <c r="E34" s="16" t="s">
        <v>8</v>
      </c>
    </row>
    <row r="35" spans="1:5" s="24" customFormat="1" ht="30" customHeight="1" x14ac:dyDescent="0.25">
      <c r="A35" s="20" t="s">
        <v>58</v>
      </c>
      <c r="B35" s="21"/>
      <c r="C35" s="21"/>
      <c r="D35" s="22">
        <f>D34</f>
        <v>40.630000000000003</v>
      </c>
      <c r="E35" s="20"/>
    </row>
    <row r="36" spans="1:5" s="24" customFormat="1" ht="30" customHeight="1" x14ac:dyDescent="0.25">
      <c r="A36" s="16" t="s">
        <v>99</v>
      </c>
      <c r="B36" s="25" t="s">
        <v>100</v>
      </c>
      <c r="C36" s="17" t="s">
        <v>24</v>
      </c>
      <c r="D36" s="18">
        <v>144.51</v>
      </c>
      <c r="E36" s="16" t="s">
        <v>8</v>
      </c>
    </row>
    <row r="37" spans="1:5" s="24" customFormat="1" ht="30" customHeight="1" x14ac:dyDescent="0.25">
      <c r="A37" s="20" t="s">
        <v>101</v>
      </c>
      <c r="B37" s="21"/>
      <c r="C37" s="21"/>
      <c r="D37" s="22">
        <f>D36</f>
        <v>144.51</v>
      </c>
      <c r="E37" s="20"/>
    </row>
    <row r="38" spans="1:5" s="24" customFormat="1" ht="30" customHeight="1" x14ac:dyDescent="0.25">
      <c r="A38" s="16" t="s">
        <v>103</v>
      </c>
      <c r="B38" s="25" t="s">
        <v>104</v>
      </c>
      <c r="C38" s="17" t="s">
        <v>3</v>
      </c>
      <c r="D38" s="18">
        <v>16.760000000000002</v>
      </c>
      <c r="E38" s="16" t="s">
        <v>6</v>
      </c>
    </row>
    <row r="39" spans="1:5" s="24" customFormat="1" ht="30" customHeight="1" x14ac:dyDescent="0.25">
      <c r="A39" s="20" t="s">
        <v>105</v>
      </c>
      <c r="B39" s="21"/>
      <c r="C39" s="21"/>
      <c r="D39" s="22">
        <f>D38</f>
        <v>16.760000000000002</v>
      </c>
      <c r="E39" s="20"/>
    </row>
    <row r="40" spans="1:5" s="26" customFormat="1" ht="30" customHeight="1" x14ac:dyDescent="0.25">
      <c r="A40" s="16" t="s">
        <v>27</v>
      </c>
      <c r="B40" s="25" t="s">
        <v>47</v>
      </c>
      <c r="C40" s="17" t="s">
        <v>3</v>
      </c>
      <c r="D40" s="18">
        <v>1067.25</v>
      </c>
      <c r="E40" s="16" t="s">
        <v>6</v>
      </c>
    </row>
    <row r="41" spans="1:5" s="26" customFormat="1" ht="30" customHeight="1" x14ac:dyDescent="0.25">
      <c r="A41" s="16" t="s">
        <v>27</v>
      </c>
      <c r="B41" s="25" t="s">
        <v>47</v>
      </c>
      <c r="C41" s="17" t="s">
        <v>3</v>
      </c>
      <c r="D41" s="18">
        <v>0.04</v>
      </c>
      <c r="E41" s="16" t="s">
        <v>32</v>
      </c>
    </row>
    <row r="42" spans="1:5" s="24" customFormat="1" ht="30" customHeight="1" x14ac:dyDescent="0.25">
      <c r="A42" s="20" t="s">
        <v>33</v>
      </c>
      <c r="B42" s="27"/>
      <c r="C42" s="21"/>
      <c r="D42" s="22">
        <f>D40+D41</f>
        <v>1067.29</v>
      </c>
      <c r="E42" s="20"/>
    </row>
    <row r="43" spans="1:5" s="26" customFormat="1" ht="30" customHeight="1" x14ac:dyDescent="0.25">
      <c r="A43" s="16" t="s">
        <v>59</v>
      </c>
      <c r="B43" s="25" t="s">
        <v>30</v>
      </c>
      <c r="C43" s="17" t="s">
        <v>18</v>
      </c>
      <c r="D43" s="18">
        <v>2031.54</v>
      </c>
      <c r="E43" s="16" t="s">
        <v>6</v>
      </c>
    </row>
    <row r="44" spans="1:5" s="24" customFormat="1" ht="30" customHeight="1" x14ac:dyDescent="0.25">
      <c r="A44" s="20" t="s">
        <v>34</v>
      </c>
      <c r="B44" s="27"/>
      <c r="C44" s="21"/>
      <c r="D44" s="22">
        <f>D43</f>
        <v>2031.54</v>
      </c>
      <c r="E44" s="20"/>
    </row>
    <row r="45" spans="1:5" s="24" customFormat="1" ht="30" customHeight="1" x14ac:dyDescent="0.25">
      <c r="A45" s="16" t="s">
        <v>92</v>
      </c>
      <c r="B45" s="21"/>
      <c r="C45" s="21"/>
      <c r="D45" s="18">
        <v>437.5</v>
      </c>
      <c r="E45" s="16" t="s">
        <v>8</v>
      </c>
    </row>
    <row r="46" spans="1:5" s="26" customFormat="1" ht="30" customHeight="1" x14ac:dyDescent="0.25">
      <c r="A46" s="16" t="s">
        <v>92</v>
      </c>
      <c r="B46" s="25"/>
      <c r="C46" s="17"/>
      <c r="D46" s="18">
        <v>620</v>
      </c>
      <c r="E46" s="16" t="s">
        <v>62</v>
      </c>
    </row>
    <row r="47" spans="1:5" s="24" customFormat="1" ht="30" customHeight="1" x14ac:dyDescent="0.25">
      <c r="A47" s="20" t="s">
        <v>93</v>
      </c>
      <c r="B47" s="27"/>
      <c r="C47" s="21"/>
      <c r="D47" s="22">
        <f>D45+D46</f>
        <v>1057.5</v>
      </c>
      <c r="E47" s="20"/>
    </row>
    <row r="48" spans="1:5" s="24" customFormat="1" ht="30" customHeight="1" x14ac:dyDescent="0.25">
      <c r="A48" s="16" t="s">
        <v>110</v>
      </c>
      <c r="B48" s="17">
        <v>40938438211</v>
      </c>
      <c r="C48" s="17" t="s">
        <v>10</v>
      </c>
      <c r="D48" s="18">
        <v>181.7</v>
      </c>
      <c r="E48" s="16" t="s">
        <v>5</v>
      </c>
    </row>
    <row r="49" spans="1:5" s="24" customFormat="1" ht="30" customHeight="1" x14ac:dyDescent="0.25">
      <c r="A49" s="20" t="s">
        <v>111</v>
      </c>
      <c r="B49" s="27"/>
      <c r="C49" s="21"/>
      <c r="D49" s="22">
        <f>D48</f>
        <v>181.7</v>
      </c>
      <c r="E49" s="20"/>
    </row>
    <row r="50" spans="1:5" s="26" customFormat="1" ht="30" customHeight="1" x14ac:dyDescent="0.25">
      <c r="A50" s="16" t="s">
        <v>23</v>
      </c>
      <c r="B50" s="25">
        <v>87311810356</v>
      </c>
      <c r="C50" s="17" t="s">
        <v>24</v>
      </c>
      <c r="D50" s="18">
        <v>24.56</v>
      </c>
      <c r="E50" s="16" t="s">
        <v>5</v>
      </c>
    </row>
    <row r="51" spans="1:5" s="19" customFormat="1" ht="30" customHeight="1" x14ac:dyDescent="0.25">
      <c r="A51" s="20" t="s">
        <v>35</v>
      </c>
      <c r="B51" s="27"/>
      <c r="C51" s="21"/>
      <c r="D51" s="22">
        <f>D50</f>
        <v>24.56</v>
      </c>
      <c r="E51" s="20"/>
    </row>
    <row r="52" spans="1:5" s="24" customFormat="1" ht="30" customHeight="1" x14ac:dyDescent="0.25">
      <c r="A52" s="16" t="s">
        <v>25</v>
      </c>
      <c r="B52" s="25">
        <v>81793146560</v>
      </c>
      <c r="C52" s="17" t="s">
        <v>3</v>
      </c>
      <c r="D52" s="18">
        <v>107.49</v>
      </c>
      <c r="E52" s="16" t="s">
        <v>5</v>
      </c>
    </row>
    <row r="53" spans="1:5" s="24" customFormat="1" ht="30" customHeight="1" x14ac:dyDescent="0.25">
      <c r="A53" s="16" t="s">
        <v>25</v>
      </c>
      <c r="B53" s="25">
        <v>81793146560</v>
      </c>
      <c r="C53" s="17" t="s">
        <v>3</v>
      </c>
      <c r="D53" s="18">
        <v>0.11</v>
      </c>
      <c r="E53" s="16" t="s">
        <v>32</v>
      </c>
    </row>
    <row r="54" spans="1:5" s="19" customFormat="1" ht="30" customHeight="1" x14ac:dyDescent="0.25">
      <c r="A54" s="20" t="s">
        <v>36</v>
      </c>
      <c r="B54" s="27"/>
      <c r="C54" s="21"/>
      <c r="D54" s="22">
        <f>D52+D53</f>
        <v>107.6</v>
      </c>
      <c r="E54" s="20"/>
    </row>
    <row r="55" spans="1:5" s="19" customFormat="1" ht="30" customHeight="1" x14ac:dyDescent="0.25">
      <c r="A55" s="16" t="s">
        <v>63</v>
      </c>
      <c r="B55" s="25" t="s">
        <v>64</v>
      </c>
      <c r="C55" s="17" t="s">
        <v>10</v>
      </c>
      <c r="D55" s="18">
        <v>1043.18</v>
      </c>
      <c r="E55" s="16" t="s">
        <v>4</v>
      </c>
    </row>
    <row r="56" spans="1:5" s="19" customFormat="1" ht="30" customHeight="1" x14ac:dyDescent="0.25">
      <c r="A56" s="20" t="s">
        <v>65</v>
      </c>
      <c r="B56" s="27"/>
      <c r="C56" s="21"/>
      <c r="D56" s="22">
        <f>D55</f>
        <v>1043.18</v>
      </c>
      <c r="E56" s="20"/>
    </row>
    <row r="57" spans="1:5" s="26" customFormat="1" ht="30" customHeight="1" x14ac:dyDescent="0.25">
      <c r="A57" s="16" t="s">
        <v>28</v>
      </c>
      <c r="B57" s="25" t="s">
        <v>29</v>
      </c>
      <c r="C57" s="17" t="s">
        <v>10</v>
      </c>
      <c r="D57" s="18">
        <v>110.51</v>
      </c>
      <c r="E57" s="16" t="s">
        <v>4</v>
      </c>
    </row>
    <row r="58" spans="1:5" s="24" customFormat="1" ht="30" customHeight="1" x14ac:dyDescent="0.25">
      <c r="A58" s="20" t="s">
        <v>38</v>
      </c>
      <c r="B58" s="27"/>
      <c r="C58" s="21"/>
      <c r="D58" s="22">
        <f>D57</f>
        <v>110.51</v>
      </c>
      <c r="E58" s="20"/>
    </row>
    <row r="59" spans="1:5" s="24" customFormat="1" ht="30" customHeight="1" x14ac:dyDescent="0.25">
      <c r="A59" s="16" t="s">
        <v>21</v>
      </c>
      <c r="B59" s="25">
        <v>71642681806</v>
      </c>
      <c r="C59" s="17" t="s">
        <v>10</v>
      </c>
      <c r="D59" s="18">
        <v>238.48</v>
      </c>
      <c r="E59" s="16" t="s">
        <v>4</v>
      </c>
    </row>
    <row r="60" spans="1:5" s="26" customFormat="1" ht="30" customHeight="1" x14ac:dyDescent="0.25">
      <c r="A60" s="16" t="s">
        <v>21</v>
      </c>
      <c r="B60" s="25">
        <v>71642681806</v>
      </c>
      <c r="C60" s="17" t="s">
        <v>10</v>
      </c>
      <c r="D60" s="18">
        <v>0.55000000000000004</v>
      </c>
      <c r="E60" s="16" t="s">
        <v>32</v>
      </c>
    </row>
    <row r="61" spans="1:5" s="24" customFormat="1" ht="30" customHeight="1" x14ac:dyDescent="0.25">
      <c r="A61" s="20" t="s">
        <v>37</v>
      </c>
      <c r="B61" s="27"/>
      <c r="C61" s="21"/>
      <c r="D61" s="22">
        <f>D59+D60</f>
        <v>239.03</v>
      </c>
      <c r="E61" s="20"/>
    </row>
    <row r="62" spans="1:5" s="24" customFormat="1" ht="30" customHeight="1" x14ac:dyDescent="0.25">
      <c r="A62" s="16" t="s">
        <v>112</v>
      </c>
      <c r="B62" s="25" t="s">
        <v>113</v>
      </c>
      <c r="C62" s="17" t="s">
        <v>114</v>
      </c>
      <c r="D62" s="18">
        <v>65.8</v>
      </c>
      <c r="E62" s="16" t="s">
        <v>115</v>
      </c>
    </row>
    <row r="63" spans="1:5" s="24" customFormat="1" ht="30" customHeight="1" x14ac:dyDescent="0.25">
      <c r="A63" s="20" t="s">
        <v>116</v>
      </c>
      <c r="B63" s="27"/>
      <c r="C63" s="21"/>
      <c r="D63" s="22">
        <f>D62</f>
        <v>65.8</v>
      </c>
      <c r="E63" s="20"/>
    </row>
    <row r="64" spans="1:5" s="26" customFormat="1" ht="30" customHeight="1" x14ac:dyDescent="0.25">
      <c r="A64" s="16" t="s">
        <v>26</v>
      </c>
      <c r="B64" s="25">
        <v>85821130368</v>
      </c>
      <c r="C64" s="17" t="s">
        <v>3</v>
      </c>
      <c r="D64" s="18">
        <v>1.66</v>
      </c>
      <c r="E64" s="16" t="s">
        <v>7</v>
      </c>
    </row>
    <row r="65" spans="1:5" s="24" customFormat="1" ht="30" customHeight="1" x14ac:dyDescent="0.25">
      <c r="A65" s="20" t="s">
        <v>39</v>
      </c>
      <c r="B65" s="27"/>
      <c r="C65" s="21"/>
      <c r="D65" s="22">
        <f>D64</f>
        <v>1.66</v>
      </c>
      <c r="E65" s="20"/>
    </row>
    <row r="66" spans="1:5" s="19" customFormat="1" ht="30" customHeight="1" x14ac:dyDescent="0.25">
      <c r="A66" s="16" t="s">
        <v>22</v>
      </c>
      <c r="B66" s="25">
        <v>27332507825</v>
      </c>
      <c r="C66" s="17" t="s">
        <v>12</v>
      </c>
      <c r="D66" s="18">
        <v>62.5</v>
      </c>
      <c r="E66" s="16" t="s">
        <v>7</v>
      </c>
    </row>
    <row r="67" spans="1:5" s="23" customFormat="1" ht="30" customHeight="1" x14ac:dyDescent="0.25">
      <c r="A67" s="20" t="s">
        <v>40</v>
      </c>
      <c r="B67" s="27"/>
      <c r="C67" s="21"/>
      <c r="D67" s="22">
        <f>D66</f>
        <v>62.5</v>
      </c>
      <c r="E67" s="20"/>
    </row>
    <row r="68" spans="1:5" s="26" customFormat="1" ht="30" customHeight="1" x14ac:dyDescent="0.25">
      <c r="A68" s="16" t="s">
        <v>20</v>
      </c>
      <c r="B68" s="25">
        <v>31697259786</v>
      </c>
      <c r="C68" s="17" t="s">
        <v>3</v>
      </c>
      <c r="D68" s="18">
        <v>85</v>
      </c>
      <c r="E68" s="16" t="s">
        <v>11</v>
      </c>
    </row>
    <row r="69" spans="1:5" s="24" customFormat="1" ht="30" customHeight="1" x14ac:dyDescent="0.25">
      <c r="A69" s="20" t="s">
        <v>41</v>
      </c>
      <c r="B69" s="27"/>
      <c r="C69" s="21"/>
      <c r="D69" s="22">
        <f>D68</f>
        <v>85</v>
      </c>
      <c r="E69" s="20"/>
    </row>
    <row r="70" spans="1:5" s="24" customFormat="1" ht="30" customHeight="1" x14ac:dyDescent="0.25">
      <c r="A70" s="16" t="s">
        <v>118</v>
      </c>
      <c r="B70" s="25" t="s">
        <v>119</v>
      </c>
      <c r="C70" s="17" t="s">
        <v>10</v>
      </c>
      <c r="D70" s="18">
        <v>1252.1500000000001</v>
      </c>
      <c r="E70" s="16" t="s">
        <v>120</v>
      </c>
    </row>
    <row r="71" spans="1:5" s="24" customFormat="1" ht="30" customHeight="1" x14ac:dyDescent="0.25">
      <c r="A71" s="20" t="s">
        <v>121</v>
      </c>
      <c r="B71" s="27"/>
      <c r="C71" s="21"/>
      <c r="D71" s="22">
        <f>D70</f>
        <v>1252.1500000000001</v>
      </c>
      <c r="E71" s="20"/>
    </row>
    <row r="72" spans="1:5" s="19" customFormat="1" ht="30" customHeight="1" x14ac:dyDescent="0.25">
      <c r="A72" s="16" t="s">
        <v>19</v>
      </c>
      <c r="B72" s="25">
        <v>68419124305</v>
      </c>
      <c r="C72" s="17" t="s">
        <v>3</v>
      </c>
      <c r="D72" s="18">
        <v>10.62</v>
      </c>
      <c r="E72" s="16" t="s">
        <v>31</v>
      </c>
    </row>
    <row r="73" spans="1:5" s="24" customFormat="1" ht="30" customHeight="1" x14ac:dyDescent="0.25">
      <c r="A73" s="20" t="s">
        <v>42</v>
      </c>
      <c r="B73" s="27"/>
      <c r="C73" s="21"/>
      <c r="D73" s="22">
        <f>D72</f>
        <v>10.62</v>
      </c>
      <c r="E73" s="20"/>
    </row>
    <row r="74" spans="1:5" s="24" customFormat="1" ht="30" customHeight="1" x14ac:dyDescent="0.25">
      <c r="A74" s="16" t="s">
        <v>122</v>
      </c>
      <c r="B74" s="25" t="s">
        <v>123</v>
      </c>
      <c r="C74" s="17" t="s">
        <v>3</v>
      </c>
      <c r="D74" s="18">
        <v>650</v>
      </c>
      <c r="E74" s="16" t="s">
        <v>124</v>
      </c>
    </row>
    <row r="75" spans="1:5" s="24" customFormat="1" ht="30" customHeight="1" x14ac:dyDescent="0.25">
      <c r="A75" s="20" t="s">
        <v>125</v>
      </c>
      <c r="B75" s="27"/>
      <c r="C75" s="21"/>
      <c r="D75" s="22">
        <f>D74</f>
        <v>650</v>
      </c>
      <c r="E75" s="20"/>
    </row>
    <row r="76" spans="1:5" s="24" customFormat="1" ht="30" customHeight="1" x14ac:dyDescent="0.25">
      <c r="A76" s="16" t="s">
        <v>106</v>
      </c>
      <c r="B76" s="25" t="s">
        <v>107</v>
      </c>
      <c r="C76" s="17" t="s">
        <v>3</v>
      </c>
      <c r="D76" s="18">
        <v>4380</v>
      </c>
      <c r="E76" s="16" t="s">
        <v>108</v>
      </c>
    </row>
    <row r="77" spans="1:5" s="24" customFormat="1" ht="30" customHeight="1" x14ac:dyDescent="0.25">
      <c r="A77" s="20" t="s">
        <v>109</v>
      </c>
      <c r="B77" s="27"/>
      <c r="C77" s="21"/>
      <c r="D77" s="22">
        <f>D76</f>
        <v>4380</v>
      </c>
      <c r="E77" s="20"/>
    </row>
    <row r="78" spans="1:5" s="24" customFormat="1" ht="30" customHeight="1" x14ac:dyDescent="0.25">
      <c r="A78" s="16" t="s">
        <v>126</v>
      </c>
      <c r="B78" s="25" t="s">
        <v>127</v>
      </c>
      <c r="C78" s="17" t="s">
        <v>3</v>
      </c>
      <c r="D78" s="18">
        <v>3074.96</v>
      </c>
      <c r="E78" s="16" t="s">
        <v>132</v>
      </c>
    </row>
    <row r="79" spans="1:5" s="24" customFormat="1" ht="30" customHeight="1" x14ac:dyDescent="0.25">
      <c r="A79" s="20" t="s">
        <v>128</v>
      </c>
      <c r="B79" s="27"/>
      <c r="C79" s="21"/>
      <c r="D79" s="22">
        <f>D78</f>
        <v>3074.96</v>
      </c>
      <c r="E79" s="20"/>
    </row>
    <row r="80" spans="1:5" ht="30" customHeight="1" x14ac:dyDescent="0.25">
      <c r="A80" s="20" t="s">
        <v>44</v>
      </c>
      <c r="B80" s="21"/>
      <c r="C80" s="21"/>
      <c r="D80" s="22">
        <f>D8+D10+D12+D14+D16+D18+D20+D22+D25+D27+D29+D31+D33+D35+D37+D39+D42+D44+D47+D49+D51+D54+D56+D58+D61+D63+D65+D67+D69+D71+D73+D75+D77+D79</f>
        <v>18415.580000000002</v>
      </c>
      <c r="E80" s="20"/>
    </row>
    <row r="81" spans="1:5" ht="30" customHeight="1" x14ac:dyDescent="0.25">
      <c r="D81" s="12"/>
    </row>
    <row r="82" spans="1:5" ht="30" customHeight="1" x14ac:dyDescent="0.25">
      <c r="D82" s="12"/>
    </row>
    <row r="83" spans="1:5" ht="30" customHeight="1" x14ac:dyDescent="0.25"/>
    <row r="84" spans="1:5" ht="30" customHeight="1" x14ac:dyDescent="0.25"/>
    <row r="85" spans="1:5" ht="30" customHeight="1" x14ac:dyDescent="0.25"/>
    <row r="86" spans="1:5" ht="30" customHeight="1" x14ac:dyDescent="0.25"/>
    <row r="87" spans="1:5" ht="30" customHeight="1" x14ac:dyDescent="0.25"/>
    <row r="88" spans="1:5" s="1" customFormat="1" ht="30" customHeight="1" x14ac:dyDescent="0.25">
      <c r="A88" s="5"/>
      <c r="B88" s="7"/>
      <c r="C88" s="7"/>
      <c r="D88" s="9"/>
      <c r="E88" s="5"/>
    </row>
    <row r="89" spans="1:5" s="1" customFormat="1" ht="30" customHeight="1" x14ac:dyDescent="0.25">
      <c r="A89" s="5"/>
      <c r="B89" s="7"/>
      <c r="C89" s="7"/>
      <c r="D89" s="9"/>
      <c r="E89" s="5"/>
    </row>
    <row r="90" spans="1:5" ht="30" customHeight="1" x14ac:dyDescent="0.25">
      <c r="A90" s="4"/>
      <c r="B90" s="10"/>
      <c r="C90" s="6"/>
      <c r="D90" s="8"/>
      <c r="E90" s="4"/>
    </row>
    <row r="91" spans="1:5" ht="30" customHeight="1" x14ac:dyDescent="0.25">
      <c r="A91" s="4"/>
      <c r="B91" s="10"/>
      <c r="C91" s="6"/>
      <c r="D91" s="8"/>
      <c r="E91" s="4"/>
    </row>
    <row r="92" spans="1:5" ht="30" customHeight="1" x14ac:dyDescent="0.25"/>
    <row r="93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B4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45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46</v>
      </c>
      <c r="B3" s="45"/>
      <c r="C3" s="4"/>
    </row>
    <row r="4" spans="1:3" s="1" customFormat="1" ht="30" customHeight="1" x14ac:dyDescent="0.25">
      <c r="A4" s="45" t="s">
        <v>117</v>
      </c>
      <c r="B4" s="45"/>
      <c r="C4" s="4"/>
    </row>
    <row r="5" spans="1:3" s="1" customFormat="1" ht="30" customHeight="1" x14ac:dyDescent="0.25">
      <c r="B5" s="38" t="s">
        <v>133</v>
      </c>
    </row>
    <row r="6" spans="1:3" s="1" customFormat="1" ht="50.1" customHeight="1" x14ac:dyDescent="0.25">
      <c r="A6" s="30" t="s">
        <v>13</v>
      </c>
      <c r="B6" s="31" t="s">
        <v>17</v>
      </c>
    </row>
    <row r="7" spans="1:3" s="34" customFormat="1" ht="30" customHeight="1" x14ac:dyDescent="0.25">
      <c r="A7" s="32">
        <v>79815.75</v>
      </c>
      <c r="B7" s="33" t="s">
        <v>54</v>
      </c>
    </row>
    <row r="8" spans="1:3" s="34" customFormat="1" ht="30" customHeight="1" x14ac:dyDescent="0.25">
      <c r="A8" s="32">
        <v>3022.02</v>
      </c>
      <c r="B8" s="33" t="s">
        <v>53</v>
      </c>
    </row>
    <row r="9" spans="1:3" s="34" customFormat="1" ht="30" customHeight="1" x14ac:dyDescent="0.25">
      <c r="A9" s="32">
        <v>59.45</v>
      </c>
      <c r="B9" s="33" t="s">
        <v>66</v>
      </c>
    </row>
    <row r="10" spans="1:3" s="34" customFormat="1" ht="30" customHeight="1" x14ac:dyDescent="0.25">
      <c r="A10" s="32">
        <v>12897.96</v>
      </c>
      <c r="B10" s="33" t="s">
        <v>51</v>
      </c>
    </row>
    <row r="11" spans="1:3" s="34" customFormat="1" ht="30" customHeight="1" x14ac:dyDescent="0.25">
      <c r="A11" s="32">
        <v>5673.81</v>
      </c>
      <c r="B11" s="33" t="s">
        <v>48</v>
      </c>
    </row>
    <row r="12" spans="1:3" s="34" customFormat="1" ht="30" customHeight="1" x14ac:dyDescent="0.25">
      <c r="A12" s="32">
        <v>531.96</v>
      </c>
      <c r="B12" s="33" t="s">
        <v>67</v>
      </c>
    </row>
    <row r="13" spans="1:3" s="34" customFormat="1" ht="30" customHeight="1" x14ac:dyDescent="0.25">
      <c r="A13" s="32">
        <v>3216.55</v>
      </c>
      <c r="B13" s="33" t="s">
        <v>50</v>
      </c>
    </row>
    <row r="14" spans="1:3" s="34" customFormat="1" ht="30" customHeight="1" x14ac:dyDescent="0.25">
      <c r="A14" s="32">
        <v>0</v>
      </c>
      <c r="B14" s="33" t="s">
        <v>15</v>
      </c>
    </row>
    <row r="15" spans="1:3" s="34" customFormat="1" ht="30" customHeight="1" x14ac:dyDescent="0.25">
      <c r="A15" s="32">
        <v>462.34</v>
      </c>
      <c r="B15" s="33" t="s">
        <v>14</v>
      </c>
    </row>
    <row r="16" spans="1:3" s="34" customFormat="1" ht="30" customHeight="1" x14ac:dyDescent="0.25">
      <c r="A16" s="35">
        <f>SUM(A7:A15)</f>
        <v>105679.84</v>
      </c>
      <c r="B16" s="36" t="s">
        <v>9</v>
      </c>
    </row>
    <row r="17" spans="1:2" s="2" customFormat="1" ht="30" customHeight="1" x14ac:dyDescent="0.25">
      <c r="B17" s="3"/>
    </row>
    <row r="18" spans="1:2" s="2" customFormat="1" ht="30" customHeight="1" x14ac:dyDescent="0.25">
      <c r="A18" s="43" t="s">
        <v>52</v>
      </c>
      <c r="B18" s="43"/>
    </row>
    <row r="19" spans="1:2" s="2" customFormat="1" ht="30" customHeight="1" x14ac:dyDescent="0.25">
      <c r="A19" s="43" t="s">
        <v>49</v>
      </c>
      <c r="B19" s="43"/>
    </row>
    <row r="20" spans="1:2" s="2" customFormat="1" ht="30" customHeight="1" x14ac:dyDescent="0.25">
      <c r="B20" s="3"/>
    </row>
    <row r="21" spans="1:2" s="2" customFormat="1" ht="30" customHeight="1" x14ac:dyDescent="0.25"/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</sheetData>
  <mergeCells count="5">
    <mergeCell ref="A19:B19"/>
    <mergeCell ref="A1:B1"/>
    <mergeCell ref="A3:B3"/>
    <mergeCell ref="A4:B4"/>
    <mergeCell ref="A18:B18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2024-04-18T06:07:55Z</cp:lastPrinted>
  <dcterms:created xsi:type="dcterms:W3CDTF">2016-11-01T03:33:07Z</dcterms:created>
  <dcterms:modified xsi:type="dcterms:W3CDTF">2024-04-18T06:30:23Z</dcterms:modified>
</cp:coreProperties>
</file>