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DFD1FE10-D9E8-47C6-8436-6E530B4CF64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7" l="1"/>
  <c r="D8" i="7"/>
  <c r="D10" i="7"/>
  <c r="D57" i="7"/>
  <c r="D55" i="7"/>
  <c r="D53" i="7"/>
  <c r="D51" i="7"/>
  <c r="D49" i="7"/>
  <c r="D47" i="7"/>
  <c r="D44" i="7"/>
  <c r="D42" i="7"/>
  <c r="D40" i="7"/>
  <c r="D38" i="7"/>
  <c r="D36" i="7"/>
  <c r="D34" i="7"/>
  <c r="D32" i="7"/>
  <c r="D30" i="7"/>
  <c r="D28" i="7"/>
  <c r="D26" i="7"/>
  <c r="D24" i="7"/>
  <c r="D22" i="7"/>
  <c r="D20" i="7"/>
  <c r="D18" i="7"/>
  <c r="D16" i="7"/>
  <c r="D14" i="7"/>
  <c r="D12" i="7"/>
  <c r="A16" i="3" l="1"/>
</calcChain>
</file>

<file path=xl/sharedStrings.xml><?xml version="1.0" encoding="utf-8"?>
<sst xmlns="http://schemas.openxmlformats.org/spreadsheetml/2006/main" count="138" uniqueCount="103">
  <si>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</si>
  <si>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</si>
  <si>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</si>
  <si>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</si>
  <si>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</si>
  <si>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</si>
  <si>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</si>
  <si>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</si>
  <si>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</si>
  <si>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</si>
  <si>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</si>
  <si>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</si>
  <si>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3222 MATERIJAL I SIROVINE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</si>
  <si>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</si>
  <si>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</si>
  <si>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</si>
  <si>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</si>
  <si>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</si>
  <si>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</si>
  <si>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</si>
  <si>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</si>
  <si>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</si>
  <si>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</si>
  <si>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</si>
  <si>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</si>
  <si>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</si>
  <si>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</si>
  <si>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</si>
  <si>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T.O. PAUN vl. Josip Ivanišević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</si>
  <si>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</si>
  <si>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</si>
  <si>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</si>
  <si>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</si>
  <si>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</si>
  <si>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</si>
  <si>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</si>
  <si>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</si>
  <si>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</si>
  <si>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</si>
  <si>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</si>
  <si>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</si>
  <si>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</si>
  <si>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</si>
  <si>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</si>
  <si>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</si>
  <si>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UKUPNO T.O. PAUN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</si>
  <si>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</si>
  <si>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</si>
  <si>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</si>
  <si>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</si>
  <si>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</si>
  <si>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</si>
  <si>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</si>
  <si>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</si>
  <si>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</si>
  <si>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</si>
  <si>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</si>
  <si>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ZA VELJAČA 2024.</t>
  </si>
  <si>
    <t>ZA VELJAČA 2024</t>
  </si>
  <si>
    <t xml:space="preserve">HRVATSKA ZAJEDNICA RAČUNOVOĐA I FINANCIJSKIH DJELATNIKA </t>
  </si>
  <si>
    <t>UKUPNO HZRIFD</t>
  </si>
  <si>
    <t>BAUHAUS-ZAGREB k.d.</t>
  </si>
  <si>
    <t>UKUPNO BAUHAUS-ZAGREB</t>
  </si>
  <si>
    <t>LIDL HRVATSKA d.o.o. k.d.</t>
  </si>
  <si>
    <t>UKUPNO LIDL HRVATSKA</t>
  </si>
  <si>
    <t xml:space="preserve">UKUPNO </t>
  </si>
  <si>
    <t>RENIĆ d.o.o.</t>
  </si>
  <si>
    <t>UKUPNO RENIĆ d.o.o.</t>
  </si>
  <si>
    <t>LJEKARNE ZUBOVIĆ</t>
  </si>
  <si>
    <t>43500295578</t>
  </si>
  <si>
    <t>UKUPNO LJEKARNE ZUBOVIĆ</t>
  </si>
  <si>
    <t>EUROPAPIER ADRIA d.o.o.</t>
  </si>
  <si>
    <t>01913481578</t>
  </si>
  <si>
    <t>SESVETE</t>
  </si>
  <si>
    <t>UKUPNO EUROPAPIER ADRIA d.o.o.</t>
  </si>
  <si>
    <t>KRONOS d.o.o.</t>
  </si>
  <si>
    <t>58168663318</t>
  </si>
  <si>
    <t>UKUPNO KRONOS d.o.o.</t>
  </si>
  <si>
    <t>DELTEKS d.o.o.</t>
  </si>
  <si>
    <t>76576986569</t>
  </si>
  <si>
    <t>UKUPNO DELTEKS d.o.o.</t>
  </si>
  <si>
    <t>47432874968</t>
  </si>
  <si>
    <t>KAUFLAND-HRVATSKA k.d.</t>
  </si>
  <si>
    <t>UKUPNO KAUFLAND -HRVATSKA k.d.</t>
  </si>
  <si>
    <t>HEP-PLIN d.o.o.</t>
  </si>
  <si>
    <t>MKM d.o.o.</t>
  </si>
  <si>
    <t>43616114716</t>
  </si>
  <si>
    <t>3224 MATERIJAL I DIJELOVI ZA TEKUĆE I INVESTICIJSKO ODRŽAVANJE</t>
  </si>
  <si>
    <t>SERVIS KUĆANSKIH APARATA "FRIGO" vl. Željko Milošević</t>
  </si>
  <si>
    <t xml:space="preserve">UKUPNO FRIGO </t>
  </si>
  <si>
    <t>3232 USLUGE TEKUĆEG I INVESTICIJSKOG ODRŽAVANJA</t>
  </si>
  <si>
    <t>GRAD NOVA GRADIŠKA</t>
  </si>
  <si>
    <t>08658615403</t>
  </si>
  <si>
    <t>UKUPNO GRAD NOVA GRADIŠKA</t>
  </si>
  <si>
    <t>BRAVARIJA-KLJUČEVI BRUŠENJE obrt za bravariju i izradu ključeva vl Vladimir Vučković</t>
  </si>
  <si>
    <t>UKUPNO BRAVARIJA-KLJUČEVI BRUŠENJE</t>
  </si>
  <si>
    <t>3114 BRUTO PLAĆA ZA POSEBNE UVJETE RADA*</t>
  </si>
  <si>
    <t>3211 SLUŽBENA PUTOVANJA**</t>
  </si>
  <si>
    <t>UKUPNO DUBROVNIK SUN d.o.o.</t>
  </si>
  <si>
    <t>DUBROVNIK SUN d.o.o.</t>
  </si>
  <si>
    <t>DUBROVNIK</t>
  </si>
  <si>
    <t>Datum objave: 18.03.2024.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</si>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</sst>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1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58" totalsRowShown="0" headerRowDxfId="12" dataDxfId="11">
  <autoFilter ref="A6:E58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6" totalsRowShown="0" headerRowDxfId="5" dataDxfId="3" headerRowBorderDxfId="4" tableBorderDxfId="2">
  <autoFilter ref="A6:B16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71"/>
  <sheetViews>
    <sheetView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6" sqref="E6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4" customFormat="1" ht="30" customHeight="1" x14ac:dyDescent="0.25">
      <c r="A1" s="40" t="s">
        <v>47</v>
      </c>
      <c r="B1" s="40"/>
      <c r="C1" s="40"/>
      <c r="D1" s="40"/>
      <c r="E1" s="40"/>
    </row>
    <row r="2" spans="1:5" s="11" customFormat="1" ht="30" customHeight="1" x14ac:dyDescent="0.25">
      <c r="A2" s="41"/>
      <c r="B2" s="41"/>
      <c r="C2" s="41"/>
      <c r="D2" s="41"/>
      <c r="E2" s="41"/>
    </row>
    <row r="3" spans="1:5" s="14" customFormat="1" ht="30" customHeight="1" x14ac:dyDescent="0.25">
      <c r="A3" s="42" t="s">
        <v>48</v>
      </c>
      <c r="B3" s="42"/>
      <c r="C3" s="42"/>
      <c r="D3" s="42"/>
      <c r="E3" s="42"/>
    </row>
    <row r="4" spans="1:5" s="14" customFormat="1" ht="30" customHeight="1" x14ac:dyDescent="0.25">
      <c r="A4" s="42" t="s">
        <v>57</v>
      </c>
      <c r="B4" s="42"/>
      <c r="C4" s="42"/>
      <c r="D4" s="42"/>
      <c r="E4" s="42"/>
    </row>
    <row r="5" spans="1:5" s="11" customFormat="1" ht="30" customHeight="1" x14ac:dyDescent="0.25">
      <c r="A5" s="29"/>
      <c r="B5" s="29"/>
      <c r="C5" s="29"/>
      <c r="D5" s="29"/>
      <c r="E5" s="37" t="s">
        <v>101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17</v>
      </c>
      <c r="E6" s="39" t="s">
        <v>18</v>
      </c>
    </row>
    <row r="7" spans="1:5" s="19" customFormat="1" ht="30" customHeight="1" x14ac:dyDescent="0.25">
      <c r="A7" s="16" t="s">
        <v>99</v>
      </c>
      <c r="B7" s="17">
        <v>60174672203</v>
      </c>
      <c r="C7" s="17" t="s">
        <v>100</v>
      </c>
      <c r="D7" s="18">
        <v>229.5</v>
      </c>
      <c r="E7" s="16" t="s">
        <v>102</v>
      </c>
    </row>
    <row r="8" spans="1:5" s="19" customFormat="1" ht="30" customHeight="1" x14ac:dyDescent="0.25">
      <c r="A8" s="20" t="s">
        <v>98</v>
      </c>
      <c r="B8" s="20"/>
      <c r="C8" s="17"/>
      <c r="D8" s="22">
        <f>D7</f>
        <v>229.5</v>
      </c>
      <c r="E8" s="16"/>
    </row>
    <row r="9" spans="1:5" s="19" customFormat="1" ht="30" customHeight="1" x14ac:dyDescent="0.25">
      <c r="A9" s="16" t="s">
        <v>61</v>
      </c>
      <c r="B9" s="17">
        <v>71642207963</v>
      </c>
      <c r="C9" s="17" t="s">
        <v>3</v>
      </c>
      <c r="D9" s="18">
        <v>59</v>
      </c>
      <c r="E9" s="16" t="s">
        <v>8</v>
      </c>
    </row>
    <row r="10" spans="1:5" s="19" customFormat="1" ht="30" customHeight="1" x14ac:dyDescent="0.25">
      <c r="A10" s="20" t="s">
        <v>62</v>
      </c>
      <c r="B10" s="20"/>
      <c r="C10" s="17"/>
      <c r="D10" s="22">
        <f>D9</f>
        <v>59</v>
      </c>
      <c r="E10" s="16"/>
    </row>
    <row r="11" spans="1:5" s="24" customFormat="1" ht="30" customHeight="1" x14ac:dyDescent="0.25">
      <c r="A11" s="16" t="s">
        <v>78</v>
      </c>
      <c r="B11" s="25" t="s">
        <v>79</v>
      </c>
      <c r="C11" s="17" t="s">
        <v>3</v>
      </c>
      <c r="D11" s="18">
        <v>10.8</v>
      </c>
      <c r="E11" s="16" t="s">
        <v>8</v>
      </c>
    </row>
    <row r="12" spans="1:5" s="24" customFormat="1" ht="30" customHeight="1" x14ac:dyDescent="0.25">
      <c r="A12" s="20" t="s">
        <v>80</v>
      </c>
      <c r="B12" s="21"/>
      <c r="C12" s="21"/>
      <c r="D12" s="22">
        <f>D11</f>
        <v>10.8</v>
      </c>
      <c r="E12" s="20"/>
    </row>
    <row r="13" spans="1:5" s="24" customFormat="1" ht="30" customHeight="1" x14ac:dyDescent="0.25">
      <c r="A13" s="16" t="s">
        <v>71</v>
      </c>
      <c r="B13" s="25" t="s">
        <v>72</v>
      </c>
      <c r="C13" s="17" t="s">
        <v>73</v>
      </c>
      <c r="D13" s="18">
        <v>225.25</v>
      </c>
      <c r="E13" s="16" t="s">
        <v>8</v>
      </c>
    </row>
    <row r="14" spans="1:5" s="24" customFormat="1" ht="30" customHeight="1" x14ac:dyDescent="0.25">
      <c r="A14" s="20" t="s">
        <v>74</v>
      </c>
      <c r="B14" s="21"/>
      <c r="C14" s="21"/>
      <c r="D14" s="22">
        <f>D13</f>
        <v>225.25</v>
      </c>
      <c r="E14" s="20"/>
    </row>
    <row r="15" spans="1:5" s="19" customFormat="1" ht="30" customHeight="1" x14ac:dyDescent="0.25">
      <c r="A15" s="16" t="s">
        <v>59</v>
      </c>
      <c r="B15" s="17">
        <v>75508100288</v>
      </c>
      <c r="C15" s="17" t="s">
        <v>3</v>
      </c>
      <c r="D15" s="18">
        <v>195</v>
      </c>
      <c r="E15" s="16" t="s">
        <v>8</v>
      </c>
    </row>
    <row r="16" spans="1:5" s="23" customFormat="1" ht="30" customHeight="1" x14ac:dyDescent="0.25">
      <c r="A16" s="20" t="s">
        <v>60</v>
      </c>
      <c r="B16" s="20"/>
      <c r="C16" s="21"/>
      <c r="D16" s="22">
        <f>D15</f>
        <v>195</v>
      </c>
      <c r="E16" s="20"/>
    </row>
    <row r="17" spans="1:5" s="24" customFormat="1" ht="30" customHeight="1" x14ac:dyDescent="0.25">
      <c r="A17" s="16" t="s">
        <v>75</v>
      </c>
      <c r="B17" s="25" t="s">
        <v>76</v>
      </c>
      <c r="C17" s="17" t="s">
        <v>3</v>
      </c>
      <c r="D17" s="18">
        <v>140.46</v>
      </c>
      <c r="E17" s="16" t="s">
        <v>8</v>
      </c>
    </row>
    <row r="18" spans="1:5" s="24" customFormat="1" ht="30" customHeight="1" x14ac:dyDescent="0.25">
      <c r="A18" s="20" t="s">
        <v>77</v>
      </c>
      <c r="B18" s="21"/>
      <c r="C18" s="21"/>
      <c r="D18" s="22">
        <f>D17</f>
        <v>140.46</v>
      </c>
      <c r="E18" s="20"/>
    </row>
    <row r="19" spans="1:5" s="19" customFormat="1" ht="30" customHeight="1" x14ac:dyDescent="0.25">
      <c r="A19" s="16" t="s">
        <v>63</v>
      </c>
      <c r="B19" s="17">
        <v>66089976432</v>
      </c>
      <c r="C19" s="17" t="s">
        <v>25</v>
      </c>
      <c r="D19" s="18">
        <v>34.93</v>
      </c>
      <c r="E19" s="16" t="s">
        <v>8</v>
      </c>
    </row>
    <row r="20" spans="1:5" s="23" customFormat="1" ht="30" customHeight="1" x14ac:dyDescent="0.25">
      <c r="A20" s="20" t="s">
        <v>64</v>
      </c>
      <c r="B20" s="20"/>
      <c r="C20" s="21"/>
      <c r="D20" s="22">
        <f>D19</f>
        <v>34.93</v>
      </c>
      <c r="E20" s="20"/>
    </row>
    <row r="21" spans="1:5" s="24" customFormat="1" ht="30" customHeight="1" x14ac:dyDescent="0.25">
      <c r="A21" s="16" t="s">
        <v>68</v>
      </c>
      <c r="B21" s="25" t="s">
        <v>69</v>
      </c>
      <c r="C21" s="17" t="s">
        <v>10</v>
      </c>
      <c r="D21" s="18">
        <v>41.29</v>
      </c>
      <c r="E21" s="16" t="s">
        <v>8</v>
      </c>
    </row>
    <row r="22" spans="1:5" s="24" customFormat="1" ht="30" customHeight="1" x14ac:dyDescent="0.25">
      <c r="A22" s="20" t="s">
        <v>70</v>
      </c>
      <c r="B22" s="21"/>
      <c r="C22" s="21"/>
      <c r="D22" s="22">
        <f>D21</f>
        <v>41.29</v>
      </c>
      <c r="E22" s="20"/>
    </row>
    <row r="23" spans="1:5" s="19" customFormat="1" ht="30" customHeight="1" x14ac:dyDescent="0.25">
      <c r="A23" s="16" t="s">
        <v>66</v>
      </c>
      <c r="B23" s="17">
        <v>96591335948</v>
      </c>
      <c r="C23" s="17" t="s">
        <v>10</v>
      </c>
      <c r="D23" s="18">
        <v>40.630000000000003</v>
      </c>
      <c r="E23" s="16" t="s">
        <v>8</v>
      </c>
    </row>
    <row r="24" spans="1:5" s="24" customFormat="1" ht="30" customHeight="1" x14ac:dyDescent="0.25">
      <c r="A24" s="20" t="s">
        <v>67</v>
      </c>
      <c r="B24" s="21"/>
      <c r="C24" s="21"/>
      <c r="D24" s="22">
        <f>D23</f>
        <v>40.630000000000003</v>
      </c>
      <c r="E24" s="20"/>
    </row>
    <row r="25" spans="1:5" s="26" customFormat="1" ht="30" customHeight="1" x14ac:dyDescent="0.25">
      <c r="A25" s="16" t="s">
        <v>28</v>
      </c>
      <c r="B25" s="25"/>
      <c r="C25" s="17"/>
      <c r="D25" s="18">
        <v>18.690000000000001</v>
      </c>
      <c r="E25" s="16" t="s">
        <v>8</v>
      </c>
    </row>
    <row r="26" spans="1:5" s="24" customFormat="1" ht="30" customHeight="1" x14ac:dyDescent="0.25">
      <c r="A26" s="20" t="s">
        <v>45</v>
      </c>
      <c r="B26" s="21"/>
      <c r="C26" s="21"/>
      <c r="D26" s="22">
        <f>D25</f>
        <v>18.690000000000001</v>
      </c>
      <c r="E26" s="20"/>
    </row>
    <row r="27" spans="1:5" s="26" customFormat="1" ht="30" customHeight="1" x14ac:dyDescent="0.25">
      <c r="A27" s="16" t="s">
        <v>82</v>
      </c>
      <c r="B27" s="25" t="s">
        <v>81</v>
      </c>
      <c r="C27" s="17" t="s">
        <v>3</v>
      </c>
      <c r="D27" s="18">
        <v>32.9</v>
      </c>
      <c r="E27" s="16" t="s">
        <v>12</v>
      </c>
    </row>
    <row r="28" spans="1:5" s="24" customFormat="1" ht="30" customHeight="1" x14ac:dyDescent="0.25">
      <c r="A28" s="20" t="s">
        <v>83</v>
      </c>
      <c r="B28" s="21"/>
      <c r="C28" s="21"/>
      <c r="D28" s="22">
        <f>D27</f>
        <v>32.9</v>
      </c>
      <c r="E28" s="20"/>
    </row>
    <row r="29" spans="1:5" s="26" customFormat="1" ht="30" customHeight="1" x14ac:dyDescent="0.25">
      <c r="A29" s="16" t="s">
        <v>29</v>
      </c>
      <c r="B29" s="25" t="s">
        <v>49</v>
      </c>
      <c r="C29" s="17" t="s">
        <v>3</v>
      </c>
      <c r="D29" s="18">
        <v>1188.9100000000001</v>
      </c>
      <c r="E29" s="16" t="s">
        <v>6</v>
      </c>
    </row>
    <row r="30" spans="1:5" s="24" customFormat="1" ht="30" customHeight="1" x14ac:dyDescent="0.25">
      <c r="A30" s="20" t="s">
        <v>35</v>
      </c>
      <c r="B30" s="27"/>
      <c r="C30" s="21"/>
      <c r="D30" s="22">
        <f>D29</f>
        <v>1188.9100000000001</v>
      </c>
      <c r="E30" s="20"/>
    </row>
    <row r="31" spans="1:5" s="26" customFormat="1" ht="30" customHeight="1" x14ac:dyDescent="0.25">
      <c r="A31" s="16" t="s">
        <v>84</v>
      </c>
      <c r="B31" s="25" t="s">
        <v>32</v>
      </c>
      <c r="C31" s="17" t="s">
        <v>19</v>
      </c>
      <c r="D31" s="18">
        <v>3325.94</v>
      </c>
      <c r="E31" s="16" t="s">
        <v>6</v>
      </c>
    </row>
    <row r="32" spans="1:5" s="24" customFormat="1" ht="30" customHeight="1" x14ac:dyDescent="0.25">
      <c r="A32" s="20" t="s">
        <v>36</v>
      </c>
      <c r="B32" s="27"/>
      <c r="C32" s="21"/>
      <c r="D32" s="22">
        <f>D31</f>
        <v>3325.94</v>
      </c>
      <c r="E32" s="20"/>
    </row>
    <row r="33" spans="1:5" s="26" customFormat="1" ht="30" customHeight="1" x14ac:dyDescent="0.25">
      <c r="A33" s="16" t="s">
        <v>85</v>
      </c>
      <c r="B33" s="25" t="s">
        <v>86</v>
      </c>
      <c r="C33" s="17" t="s">
        <v>10</v>
      </c>
      <c r="D33" s="18">
        <v>65.28</v>
      </c>
      <c r="E33" s="16" t="s">
        <v>87</v>
      </c>
    </row>
    <row r="34" spans="1:5" s="24" customFormat="1" ht="30" customHeight="1" x14ac:dyDescent="0.25">
      <c r="A34" s="20" t="s">
        <v>65</v>
      </c>
      <c r="B34" s="27"/>
      <c r="C34" s="21"/>
      <c r="D34" s="22">
        <f>D33</f>
        <v>65.28</v>
      </c>
      <c r="E34" s="20"/>
    </row>
    <row r="35" spans="1:5" s="26" customFormat="1" ht="30" customHeight="1" x14ac:dyDescent="0.25">
      <c r="A35" s="16" t="s">
        <v>24</v>
      </c>
      <c r="B35" s="25">
        <v>87311810356</v>
      </c>
      <c r="C35" s="17" t="s">
        <v>25</v>
      </c>
      <c r="D35" s="18">
        <v>21.46</v>
      </c>
      <c r="E35" s="16" t="s">
        <v>5</v>
      </c>
    </row>
    <row r="36" spans="1:5" s="19" customFormat="1" ht="30" customHeight="1" x14ac:dyDescent="0.25">
      <c r="A36" s="20" t="s">
        <v>37</v>
      </c>
      <c r="B36" s="27"/>
      <c r="C36" s="21"/>
      <c r="D36" s="22">
        <f>D35</f>
        <v>21.46</v>
      </c>
      <c r="E36" s="20"/>
    </row>
    <row r="37" spans="1:5" s="24" customFormat="1" ht="30" customHeight="1" x14ac:dyDescent="0.25">
      <c r="A37" s="16" t="s">
        <v>26</v>
      </c>
      <c r="B37" s="25">
        <v>81793146560</v>
      </c>
      <c r="C37" s="17" t="s">
        <v>3</v>
      </c>
      <c r="D37" s="18">
        <v>107.49</v>
      </c>
      <c r="E37" s="16" t="s">
        <v>5</v>
      </c>
    </row>
    <row r="38" spans="1:5" s="19" customFormat="1" ht="30" customHeight="1" x14ac:dyDescent="0.25">
      <c r="A38" s="20" t="s">
        <v>38</v>
      </c>
      <c r="B38" s="27"/>
      <c r="C38" s="21"/>
      <c r="D38" s="22">
        <f>D37</f>
        <v>107.49</v>
      </c>
      <c r="E38" s="20"/>
    </row>
    <row r="39" spans="1:5" s="19" customFormat="1" ht="30" customHeight="1" x14ac:dyDescent="0.25">
      <c r="A39" s="16" t="s">
        <v>88</v>
      </c>
      <c r="B39" s="25"/>
      <c r="C39" s="17"/>
      <c r="D39" s="18">
        <v>30</v>
      </c>
      <c r="E39" s="16" t="s">
        <v>90</v>
      </c>
    </row>
    <row r="40" spans="1:5" s="19" customFormat="1" ht="30" customHeight="1" x14ac:dyDescent="0.25">
      <c r="A40" s="20" t="s">
        <v>89</v>
      </c>
      <c r="B40" s="27"/>
      <c r="C40" s="21"/>
      <c r="D40" s="22">
        <f>D39</f>
        <v>30</v>
      </c>
      <c r="E40" s="20"/>
    </row>
    <row r="41" spans="1:5" s="19" customFormat="1" ht="30" customHeight="1" x14ac:dyDescent="0.25">
      <c r="A41" s="16" t="s">
        <v>91</v>
      </c>
      <c r="B41" s="25" t="s">
        <v>92</v>
      </c>
      <c r="C41" s="17" t="s">
        <v>10</v>
      </c>
      <c r="D41" s="18">
        <v>1043.18</v>
      </c>
      <c r="E41" s="16" t="s">
        <v>4</v>
      </c>
    </row>
    <row r="42" spans="1:5" s="19" customFormat="1" ht="30" customHeight="1" x14ac:dyDescent="0.25">
      <c r="A42" s="20" t="s">
        <v>93</v>
      </c>
      <c r="B42" s="27"/>
      <c r="C42" s="21"/>
      <c r="D42" s="22">
        <f>D41</f>
        <v>1043.18</v>
      </c>
      <c r="E42" s="20"/>
    </row>
    <row r="43" spans="1:5" s="26" customFormat="1" ht="30" customHeight="1" x14ac:dyDescent="0.25">
      <c r="A43" s="16" t="s">
        <v>30</v>
      </c>
      <c r="B43" s="25" t="s">
        <v>31</v>
      </c>
      <c r="C43" s="17" t="s">
        <v>10</v>
      </c>
      <c r="D43" s="18">
        <v>92.51</v>
      </c>
      <c r="E43" s="16" t="s">
        <v>4</v>
      </c>
    </row>
    <row r="44" spans="1:5" s="24" customFormat="1" ht="30" customHeight="1" x14ac:dyDescent="0.25">
      <c r="A44" s="20" t="s">
        <v>40</v>
      </c>
      <c r="B44" s="27"/>
      <c r="C44" s="21"/>
      <c r="D44" s="22">
        <f>D43</f>
        <v>92.51</v>
      </c>
      <c r="E44" s="20"/>
    </row>
    <row r="45" spans="1:5" s="24" customFormat="1" ht="30" customHeight="1" x14ac:dyDescent="0.25">
      <c r="A45" s="16" t="s">
        <v>22</v>
      </c>
      <c r="B45" s="25">
        <v>71642681806</v>
      </c>
      <c r="C45" s="17" t="s">
        <v>10</v>
      </c>
      <c r="D45" s="18">
        <v>228.86</v>
      </c>
      <c r="E45" s="16" t="s">
        <v>4</v>
      </c>
    </row>
    <row r="46" spans="1:5" s="26" customFormat="1" ht="30" customHeight="1" x14ac:dyDescent="0.25">
      <c r="A46" s="16" t="s">
        <v>22</v>
      </c>
      <c r="B46" s="25">
        <v>71642681806</v>
      </c>
      <c r="C46" s="17" t="s">
        <v>10</v>
      </c>
      <c r="D46" s="18">
        <v>0.16</v>
      </c>
      <c r="E46" s="16" t="s">
        <v>34</v>
      </c>
    </row>
    <row r="47" spans="1:5" s="24" customFormat="1" ht="30" customHeight="1" x14ac:dyDescent="0.25">
      <c r="A47" s="20" t="s">
        <v>39</v>
      </c>
      <c r="B47" s="27"/>
      <c r="C47" s="21"/>
      <c r="D47" s="22">
        <f>D45+D46</f>
        <v>229.02</v>
      </c>
      <c r="E47" s="20"/>
    </row>
    <row r="48" spans="1:5" s="26" customFormat="1" ht="30" customHeight="1" x14ac:dyDescent="0.25">
      <c r="A48" s="16" t="s">
        <v>27</v>
      </c>
      <c r="B48" s="25">
        <v>85821130368</v>
      </c>
      <c r="C48" s="17" t="s">
        <v>3</v>
      </c>
      <c r="D48" s="18">
        <v>1.66</v>
      </c>
      <c r="E48" s="16" t="s">
        <v>7</v>
      </c>
    </row>
    <row r="49" spans="1:5" s="24" customFormat="1" ht="30" customHeight="1" x14ac:dyDescent="0.25">
      <c r="A49" s="20" t="s">
        <v>41</v>
      </c>
      <c r="B49" s="27"/>
      <c r="C49" s="21"/>
      <c r="D49" s="22">
        <f>D48</f>
        <v>1.66</v>
      </c>
      <c r="E49" s="20"/>
    </row>
    <row r="50" spans="1:5" s="19" customFormat="1" ht="30" customHeight="1" x14ac:dyDescent="0.25">
      <c r="A50" s="16" t="s">
        <v>23</v>
      </c>
      <c r="B50" s="25">
        <v>27332507825</v>
      </c>
      <c r="C50" s="17" t="s">
        <v>13</v>
      </c>
      <c r="D50" s="18">
        <v>62.5</v>
      </c>
      <c r="E50" s="16" t="s">
        <v>7</v>
      </c>
    </row>
    <row r="51" spans="1:5" s="23" customFormat="1" ht="30" customHeight="1" x14ac:dyDescent="0.25">
      <c r="A51" s="20" t="s">
        <v>42</v>
      </c>
      <c r="B51" s="27"/>
      <c r="C51" s="21"/>
      <c r="D51" s="22">
        <f>D50</f>
        <v>62.5</v>
      </c>
      <c r="E51" s="20"/>
    </row>
    <row r="52" spans="1:5" s="24" customFormat="1" ht="39.950000000000003" customHeight="1" x14ac:dyDescent="0.25">
      <c r="A52" s="16" t="s">
        <v>94</v>
      </c>
      <c r="B52" s="25"/>
      <c r="C52" s="17"/>
      <c r="D52" s="18">
        <v>7.5</v>
      </c>
      <c r="E52" s="16" t="s">
        <v>11</v>
      </c>
    </row>
    <row r="53" spans="1:5" s="24" customFormat="1" ht="30" customHeight="1" x14ac:dyDescent="0.25">
      <c r="A53" s="20" t="s">
        <v>95</v>
      </c>
      <c r="B53" s="27"/>
      <c r="C53" s="21"/>
      <c r="D53" s="22">
        <f>D52</f>
        <v>7.5</v>
      </c>
      <c r="E53" s="20"/>
    </row>
    <row r="54" spans="1:5" s="26" customFormat="1" ht="30" customHeight="1" x14ac:dyDescent="0.25">
      <c r="A54" s="16" t="s">
        <v>21</v>
      </c>
      <c r="B54" s="25">
        <v>31697259786</v>
      </c>
      <c r="C54" s="17" t="s">
        <v>3</v>
      </c>
      <c r="D54" s="18">
        <v>85</v>
      </c>
      <c r="E54" s="16" t="s">
        <v>11</v>
      </c>
    </row>
    <row r="55" spans="1:5" s="24" customFormat="1" ht="30" customHeight="1" x14ac:dyDescent="0.25">
      <c r="A55" s="20" t="s">
        <v>43</v>
      </c>
      <c r="B55" s="27"/>
      <c r="C55" s="21"/>
      <c r="D55" s="22">
        <f>D54</f>
        <v>85</v>
      </c>
      <c r="E55" s="20"/>
    </row>
    <row r="56" spans="1:5" s="19" customFormat="1" ht="30" customHeight="1" x14ac:dyDescent="0.25">
      <c r="A56" s="16" t="s">
        <v>20</v>
      </c>
      <c r="B56" s="25">
        <v>68419124305</v>
      </c>
      <c r="C56" s="17" t="s">
        <v>3</v>
      </c>
      <c r="D56" s="18">
        <v>10.62</v>
      </c>
      <c r="E56" s="16" t="s">
        <v>33</v>
      </c>
    </row>
    <row r="57" spans="1:5" s="24" customFormat="1" ht="30" customHeight="1" x14ac:dyDescent="0.25">
      <c r="A57" s="20" t="s">
        <v>44</v>
      </c>
      <c r="B57" s="27"/>
      <c r="C57" s="21"/>
      <c r="D57" s="22">
        <f>D56</f>
        <v>10.62</v>
      </c>
      <c r="E57" s="20"/>
    </row>
    <row r="58" spans="1:5" ht="30" customHeight="1" x14ac:dyDescent="0.25">
      <c r="A58" s="20" t="s">
        <v>46</v>
      </c>
      <c r="B58" s="21"/>
      <c r="C58" s="21"/>
      <c r="D58" s="22">
        <f>D8+D10+D12+D14+D16+D18+D20+D22+D24+D26+D28+D30+D32+D34+D36+D38+D40+D42+D44+D47+D49+D51+D53+D55+D57</f>
        <v>7299.52</v>
      </c>
      <c r="E58" s="20"/>
    </row>
    <row r="59" spans="1:5" ht="30" customHeight="1" x14ac:dyDescent="0.25">
      <c r="D59" s="12"/>
    </row>
    <row r="60" spans="1:5" ht="30" customHeight="1" x14ac:dyDescent="0.25">
      <c r="D60" s="12"/>
    </row>
    <row r="61" spans="1:5" ht="30" customHeight="1" x14ac:dyDescent="0.25"/>
    <row r="62" spans="1:5" ht="30" customHeight="1" x14ac:dyDescent="0.25"/>
    <row r="63" spans="1:5" ht="30" customHeight="1" x14ac:dyDescent="0.25"/>
    <row r="64" spans="1:5" ht="30" customHeight="1" x14ac:dyDescent="0.25"/>
    <row r="65" spans="1:5" ht="30" customHeight="1" x14ac:dyDescent="0.25"/>
    <row r="66" spans="1:5" s="1" customFormat="1" ht="30" customHeight="1" x14ac:dyDescent="0.25">
      <c r="A66" s="5"/>
      <c r="B66" s="7"/>
      <c r="C66" s="7"/>
      <c r="D66" s="9"/>
      <c r="E66" s="5"/>
    </row>
    <row r="67" spans="1:5" s="1" customFormat="1" ht="30" customHeight="1" x14ac:dyDescent="0.25">
      <c r="A67" s="5"/>
      <c r="B67" s="7"/>
      <c r="C67" s="7"/>
      <c r="D67" s="9"/>
      <c r="E67" s="5"/>
    </row>
    <row r="68" spans="1:5" ht="30" customHeight="1" x14ac:dyDescent="0.25">
      <c r="A68" s="4"/>
      <c r="B68" s="10"/>
      <c r="C68" s="6"/>
      <c r="D68" s="8"/>
      <c r="E68" s="4"/>
    </row>
    <row r="69" spans="1:5" ht="30" customHeight="1" x14ac:dyDescent="0.25">
      <c r="A69" s="4"/>
      <c r="B69" s="10"/>
      <c r="C69" s="6"/>
      <c r="D69" s="8"/>
      <c r="E69" s="4"/>
    </row>
    <row r="70" spans="1:5" ht="30" customHeight="1" x14ac:dyDescent="0.25"/>
    <row r="71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1:D1048576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47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48</v>
      </c>
      <c r="B3" s="45"/>
      <c r="C3" s="4"/>
    </row>
    <row r="4" spans="1:3" s="1" customFormat="1" ht="30" customHeight="1" x14ac:dyDescent="0.25">
      <c r="A4" s="45" t="s">
        <v>58</v>
      </c>
      <c r="B4" s="45"/>
      <c r="C4" s="4"/>
    </row>
    <row r="5" spans="1:3" s="1" customFormat="1" ht="30" customHeight="1" x14ac:dyDescent="0.25">
      <c r="B5" s="38" t="s">
        <v>101</v>
      </c>
    </row>
    <row r="6" spans="1:3" s="1" customFormat="1" ht="50.1" customHeight="1" x14ac:dyDescent="0.25">
      <c r="A6" s="30" t="s">
        <v>14</v>
      </c>
      <c r="B6" s="31" t="s">
        <v>18</v>
      </c>
    </row>
    <row r="7" spans="1:3" s="34" customFormat="1" ht="30" customHeight="1" x14ac:dyDescent="0.25">
      <c r="A7" s="32">
        <v>78453.539999999994</v>
      </c>
      <c r="B7" s="33" t="s">
        <v>56</v>
      </c>
    </row>
    <row r="8" spans="1:3" s="34" customFormat="1" ht="30" customHeight="1" x14ac:dyDescent="0.25">
      <c r="A8" s="32">
        <v>3965.78</v>
      </c>
      <c r="B8" s="33" t="s">
        <v>55</v>
      </c>
    </row>
    <row r="9" spans="1:3" s="34" customFormat="1" ht="30" customHeight="1" x14ac:dyDescent="0.25">
      <c r="A9" s="32">
        <v>60.18</v>
      </c>
      <c r="B9" s="33" t="s">
        <v>96</v>
      </c>
    </row>
    <row r="10" spans="1:3" s="34" customFormat="1" ht="30" customHeight="1" x14ac:dyDescent="0.25">
      <c r="A10" s="32">
        <v>12778.9</v>
      </c>
      <c r="B10" s="33" t="s">
        <v>53</v>
      </c>
    </row>
    <row r="11" spans="1:3" s="34" customFormat="1" ht="30" customHeight="1" x14ac:dyDescent="0.25">
      <c r="A11" s="32">
        <v>933.26</v>
      </c>
      <c r="B11" s="33" t="s">
        <v>50</v>
      </c>
    </row>
    <row r="12" spans="1:3" s="34" customFormat="1" ht="30" customHeight="1" x14ac:dyDescent="0.25">
      <c r="A12" s="32">
        <v>132.78</v>
      </c>
      <c r="B12" s="33" t="s">
        <v>97</v>
      </c>
    </row>
    <row r="13" spans="1:3" s="34" customFormat="1" ht="30" customHeight="1" x14ac:dyDescent="0.25">
      <c r="A13" s="32">
        <v>3166.3</v>
      </c>
      <c r="B13" s="33" t="s">
        <v>52</v>
      </c>
    </row>
    <row r="14" spans="1:3" s="34" customFormat="1" ht="30" customHeight="1" x14ac:dyDescent="0.25">
      <c r="A14" s="32">
        <v>0</v>
      </c>
      <c r="B14" s="33" t="s">
        <v>16</v>
      </c>
    </row>
    <row r="15" spans="1:3" s="34" customFormat="1" ht="30" customHeight="1" x14ac:dyDescent="0.25">
      <c r="A15" s="32">
        <v>0</v>
      </c>
      <c r="B15" s="33" t="s">
        <v>15</v>
      </c>
    </row>
    <row r="16" spans="1:3" s="34" customFormat="1" ht="30" customHeight="1" x14ac:dyDescent="0.25">
      <c r="A16" s="35">
        <f>SUM(A7:A15)</f>
        <v>99490.739999999976</v>
      </c>
      <c r="B16" s="36" t="s">
        <v>9</v>
      </c>
    </row>
    <row r="17" spans="1:2" s="2" customFormat="1" ht="30" customHeight="1" x14ac:dyDescent="0.25">
      <c r="B17" s="3"/>
    </row>
    <row r="18" spans="1:2" s="2" customFormat="1" ht="30" customHeight="1" x14ac:dyDescent="0.25">
      <c r="A18" s="43" t="s">
        <v>54</v>
      </c>
      <c r="B18" s="43"/>
    </row>
    <row r="19" spans="1:2" s="2" customFormat="1" ht="30" customHeight="1" x14ac:dyDescent="0.25">
      <c r="A19" s="43" t="s">
        <v>51</v>
      </c>
      <c r="B19" s="43"/>
    </row>
    <row r="20" spans="1:2" s="2" customFormat="1" ht="30" customHeight="1" x14ac:dyDescent="0.25">
      <c r="B20" s="3"/>
    </row>
    <row r="21" spans="1:2" s="2" customFormat="1" ht="30" customHeight="1" x14ac:dyDescent="0.25"/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</sheetData>
  <mergeCells count="5">
    <mergeCell ref="A19:B19"/>
    <mergeCell ref="A1:B1"/>
    <mergeCell ref="A3:B3"/>
    <mergeCell ref="A4:B4"/>
    <mergeCell ref="A18:B18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2024-03-18T07:35:54Z</cp:lastPrinted>
  <dcterms:created xsi:type="dcterms:W3CDTF">2016-11-01T03:33:07Z</dcterms:created>
  <dcterms:modified xsi:type="dcterms:W3CDTF">2024-03-18T07:36:00Z</dcterms:modified>
</cp:coreProperties>
</file>